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ICITAÇÃO\LICITACAO\JOSE\DOCUMENTOS LICITAÇÃO\TOMADAS DE PREÇOS 2023\TOMADA DE PREÇOS 009-2023 - REDE ELETRICA PE JOÃO CALABRIA\POR NO SITE\"/>
    </mc:Choice>
  </mc:AlternateContent>
  <xr:revisionPtr revIDLastSave="0" documentId="8_{4B804F31-DD10-45F3-A552-10B1D1B26ED4}" xr6:coauthVersionLast="46" xr6:coauthVersionMax="46" xr10:uidLastSave="{00000000-0000-0000-0000-000000000000}"/>
  <bookViews>
    <workbookView xWindow="-120" yWindow="-120" windowWidth="20730" windowHeight="11040" xr2:uid="{00000000-000D-0000-FFFF-FFFF00000000}"/>
  </bookViews>
  <sheets>
    <sheet name="Orçamento Sintético" sheetId="1" r:id="rId1"/>
    <sheet name="CRONOGRAMA" sheetId="4" r:id="rId2"/>
    <sheet name="COMPOSIÇÕES" sheetId="5" r:id="rId3"/>
  </sheets>
  <externalReferences>
    <externalReference r:id="rId4"/>
  </externalReferences>
  <definedNames>
    <definedName name="_xlnm.Print_Area" localSheetId="2">COMPOSIÇÕES!$A$1:$J$242</definedName>
    <definedName name="_xlnm.Print_Area" localSheetId="1">CRONOGRAMA!$A$1:$I$36</definedName>
    <definedName name="_xlnm.Print_Area" localSheetId="0">'Orçamento Sintético'!$A$1:$O$84</definedName>
    <definedName name="CANCELAR">[1]cronograma!#REF!</definedName>
    <definedName name="COMPOSIÇÃO" localSheetId="1">[1]cronograma!#REF!</definedName>
    <definedName name="COMPOSIÇÃO">[1]cronograma!#REF!</definedName>
    <definedName name="CRONOGRAMA">[1]cronograma!#REF!</definedName>
    <definedName name="DF\DGH\DV">[1]cronograma!#REF!</definedName>
    <definedName name="Print_Area_MI" localSheetId="1">#REF!</definedName>
    <definedName name="Print_Area_MI">#REF!</definedName>
    <definedName name="_xlnm.Print_Titles" localSheetId="0">'Orçamento Sintético'!$8:$9</definedName>
    <definedName name="ws" localSheetId="1">[1]cronograma!#REF!</definedName>
    <definedName name="ws">[1]cronograma!#REF!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5" l="1"/>
  <c r="B16" i="4" l="1"/>
  <c r="B15" i="4"/>
  <c r="B14" i="4"/>
  <c r="A16" i="4"/>
  <c r="A15" i="4"/>
  <c r="A14" i="4"/>
  <c r="D80" i="1" l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J15" i="4" l="1"/>
  <c r="J14" i="4" l="1"/>
  <c r="J16" i="4"/>
</calcChain>
</file>

<file path=xl/sharedStrings.xml><?xml version="1.0" encoding="utf-8"?>
<sst xmlns="http://schemas.openxmlformats.org/spreadsheetml/2006/main" count="1464" uniqueCount="381">
  <si>
    <t>Encargos Sociais</t>
  </si>
  <si>
    <t>Planilha Orçamentária Sintética Com Valor do Material e da Mão de Obra</t>
  </si>
  <si>
    <t>Item</t>
  </si>
  <si>
    <t>Código</t>
  </si>
  <si>
    <t>Banco</t>
  </si>
  <si>
    <t>Descrição</t>
  </si>
  <si>
    <t>Und</t>
  </si>
  <si>
    <t>Quant.</t>
  </si>
  <si>
    <t>Valor Unit com BDI</t>
  </si>
  <si>
    <t>Total</t>
  </si>
  <si>
    <t>M. O.</t>
  </si>
  <si>
    <t>MAT.</t>
  </si>
  <si>
    <t xml:space="preserve"> 1 </t>
  </si>
  <si>
    <t>SERVIÇOS PRELIMINARES</t>
  </si>
  <si>
    <t xml:space="preserve"> 1.1 </t>
  </si>
  <si>
    <t xml:space="preserve"> 103689 </t>
  </si>
  <si>
    <t>SINAPI</t>
  </si>
  <si>
    <t>FORNECIMENTO E INSTALAÇÃO DE PLACA DE OBRA COM CHAPA GALVANIZADA E ESTRUTURA DE MADEIRA. AF_03/2022_PS</t>
  </si>
  <si>
    <t>m²</t>
  </si>
  <si>
    <t xml:space="preserve"> 2 </t>
  </si>
  <si>
    <t>EQUIPE TECNICA</t>
  </si>
  <si>
    <t xml:space="preserve"> 2.1 </t>
  </si>
  <si>
    <t xml:space="preserve"> 101404 </t>
  </si>
  <si>
    <t>ENGENHEIRO ELETRICISTA COM ENCARGOS COMPLEMENTARES</t>
  </si>
  <si>
    <t>MES</t>
  </si>
  <si>
    <t xml:space="preserve"> 2.2 </t>
  </si>
  <si>
    <t xml:space="preserve"> 101399 </t>
  </si>
  <si>
    <t>ELETRICISTA COM ENCARGOS COMPLEMENTARES</t>
  </si>
  <si>
    <t xml:space="preserve"> 2.3 </t>
  </si>
  <si>
    <t xml:space="preserve"> 88247 </t>
  </si>
  <si>
    <t>AUXILIAR DE ELETRICISTA COM ENCARGOS COMPLEMENTARES</t>
  </si>
  <si>
    <t>H</t>
  </si>
  <si>
    <t xml:space="preserve"> 2.4 </t>
  </si>
  <si>
    <t xml:space="preserve"> 5928 </t>
  </si>
  <si>
    <t>GUINDAUTO HIDRÁULICO, CAPACIDADE MÁXIMA DE CARGA 6200 KG, MOMENTO MÁXIMO DE CARGA 11,7 TM, ALCANCE MÁXIMO HORIZONTAL 9,70 M, INCLUSIVE CAMINHÃO TOCO PBT 16.000 KG, POTÊNCIA DE 189 CV - CHP DIURNO. AF_06/2014</t>
  </si>
  <si>
    <t>CHP</t>
  </si>
  <si>
    <t xml:space="preserve"> 2.5 </t>
  </si>
  <si>
    <t xml:space="preserve"> 5930 </t>
  </si>
  <si>
    <t>GUINDAUTO HIDRÁULICO, CAPACIDADE MÁXIMA DE CARGA 6200 KG, MOMENTO MÁXIMO DE CARGA 11,7 TM, ALCANCE MÁXIMO HORIZONTAL 9,70 M, INCLUSIVE CAMINHÃO TOCO PBT 16.000 KG, POTÊNCIA DE 189 CV - CHI DIURNO. AF_06/2014</t>
  </si>
  <si>
    <t>CHI</t>
  </si>
  <si>
    <t xml:space="preserve"> 2.6 </t>
  </si>
  <si>
    <t xml:space="preserve"> 90781 </t>
  </si>
  <si>
    <t>TOPOGRAFO COM ENCARGOS COMPLEMENTARES</t>
  </si>
  <si>
    <t xml:space="preserve"> 2.7 </t>
  </si>
  <si>
    <t xml:space="preserve"> 88253 </t>
  </si>
  <si>
    <t>AUXILIAR DE TOPÓGRAFO COM ENCARGOS COMPLEMENTARES</t>
  </si>
  <si>
    <t xml:space="preserve"> 3 </t>
  </si>
  <si>
    <t>MATERIAIS</t>
  </si>
  <si>
    <t xml:space="preserve"> 00041209 </t>
  </si>
  <si>
    <t>POSTE DE CONCRETO ARMADO DE SECAO DUPLO T, EXTENSAO DE 12,00 M, RESISTENCIA DE 600 DAN, TIPO B</t>
  </si>
  <si>
    <t>UN</t>
  </si>
  <si>
    <t xml:space="preserve"> 00041197 </t>
  </si>
  <si>
    <t>POSTE DE CONCRETO ARMADO DE SECAO DUPLO T, EXTENSAO DE 9,00 M, RESISTENCIA DE 600 DAN, TIPO B</t>
  </si>
  <si>
    <t xml:space="preserve"> 00002510 </t>
  </si>
  <si>
    <t>RELE FOTOELETRICO INTERNO E EXTERNO BIVOLT 1000 W, DE CONECTOR, SEM BASE</t>
  </si>
  <si>
    <t xml:space="preserve"> 001969 </t>
  </si>
  <si>
    <t>SBC</t>
  </si>
  <si>
    <t>PARA RAIO POLIMERICO DE DISTRIBUICAO CLASSE 12KV 5KA</t>
  </si>
  <si>
    <t xml:space="preserve"> 00001091 </t>
  </si>
  <si>
    <t>ARMACAO VERTICAL COM HASTE E CONTRA-PINO, EM CHAPA DE ACO GALVANIZADO 3/16", COM 1 ESTRIBO E 1 ISOLADOR</t>
  </si>
  <si>
    <t xml:space="preserve"> 00011837 </t>
  </si>
  <si>
    <t>GRAMPO LINHA VIVA DE LATAO ESTANHADO, DIAMETRO DO CONDUTOR PRINCIPAL DE 10 A 120 MM2, DIAMETRO DA DERIVACAO DE 10 A 70 MM2</t>
  </si>
  <si>
    <t xml:space="preserve"> 00000442 </t>
  </si>
  <si>
    <t>PARAFUSO FRANCES M16 EM ACO GALVANIZADO, COMPRIMENTO = 45 MM, DIAMETRO = 16 MM, CABECA ABAULADA</t>
  </si>
  <si>
    <t xml:space="preserve"> 00000431 </t>
  </si>
  <si>
    <t>PARAFUSO M16 EM ACO GALVANIZADO, COMPRIMENTO = 200 MM, DIAMETRO = 16 MM, ROSCA MAQUINA, CABECA QUADRADA</t>
  </si>
  <si>
    <t xml:space="preserve"> 00000432 </t>
  </si>
  <si>
    <t>PARAFUSO M16 EM ACO GALVANIZADO, COMPRIMENTO = 250 MM, DIAMETRO = 16 MM, ROSCA MAQUINA, CABECA QUADRADA</t>
  </si>
  <si>
    <t xml:space="preserve"> 00000439 </t>
  </si>
  <si>
    <t>PARAFUSO M16 EM ACO GALVANIZADO, COMPRIMENTO = 300 MM, DIAMETRO = 16 MM, ROSCA MAQUINA, CABECA QUADRADA</t>
  </si>
  <si>
    <t xml:space="preserve"> 00000404 </t>
  </si>
  <si>
    <t>FITA ISOLANTE DE BORRACHA AUTOFUSAO, USO ATE 69 KV (ALTA TENSAO)</t>
  </si>
  <si>
    <t>M</t>
  </si>
  <si>
    <t xml:space="preserve"> 00020111 </t>
  </si>
  <si>
    <t>FITA ISOLANTE ADESIVA ANTICHAMA, USO ATE 750 V, EM ROLO DE 19 MM X 20 M</t>
  </si>
  <si>
    <t xml:space="preserve"> 00000379 </t>
  </si>
  <si>
    <t>ARRUELA QUADRADA EM ACO GALVANIZADO, DIMENSAO = 38 MM, ESPESSURA = 3MM, DIAMETRO DO FURO= 18 MM</t>
  </si>
  <si>
    <t xml:space="preserve"> 2667 </t>
  </si>
  <si>
    <t>ORSE</t>
  </si>
  <si>
    <t>Alça preformada para cabo multiplex 70 mm2 un</t>
  </si>
  <si>
    <t>un</t>
  </si>
  <si>
    <t xml:space="preserve"> 151 </t>
  </si>
  <si>
    <t>Alça preformada alumínio p/ ca 2 awg un</t>
  </si>
  <si>
    <t xml:space="preserve"> 00043130 </t>
  </si>
  <si>
    <t>ARAME GALVANIZADO 12 BWG, D = 2,76 MM (0,048 KG/M) OU 14 BWG, D = 2,11 MM (0,026 KG/M)</t>
  </si>
  <si>
    <t>KG</t>
  </si>
  <si>
    <t xml:space="preserve"> 4634 </t>
  </si>
  <si>
    <t>Braço tipo C 15 kv un</t>
  </si>
  <si>
    <t xml:space="preserve"> 13800 </t>
  </si>
  <si>
    <t>Braço Curvo em Aço Galvanizado a Fogo, com sapata de 48x2000mm DI ou similar un</t>
  </si>
  <si>
    <t xml:space="preserve"> 4619 </t>
  </si>
  <si>
    <t>Cabo de aluminio 0,6/1kv multiplexados 3x1x70 +70mm² m</t>
  </si>
  <si>
    <t>m</t>
  </si>
  <si>
    <t xml:space="preserve"> I8829 </t>
  </si>
  <si>
    <t>SEINFRA</t>
  </si>
  <si>
    <t>CABO DE ALUMÍNIO PROTEGIDO 15KV 70MM2</t>
  </si>
  <si>
    <t xml:space="preserve"> M100900260 </t>
  </si>
  <si>
    <t>EMBASA</t>
  </si>
  <si>
    <t>CABO DE COBRE SINGELO, ISOLADO EM EPR/XLPE, 8,7/15kV, 16mm2</t>
  </si>
  <si>
    <t xml:space="preserve"> 00000868 </t>
  </si>
  <si>
    <t>CABO DE COBRE NU 25 MM2 MEIO-DURO</t>
  </si>
  <si>
    <t xml:space="preserve"> 00001020 </t>
  </si>
  <si>
    <t>CABO DE COBRE, FLEXIVEL, CLASSE 4 OU 5, ISOLACAO EM PVC/A, ANTICHAMA BWF-B, COBERTURA PVC-ST1, ANTICHAMA BWF-B, 1 CONDUTOR, 0,6/1 KV, SECAO NOMINAL 10 MM2</t>
  </si>
  <si>
    <t xml:space="preserve"> 7199 </t>
  </si>
  <si>
    <t>AGESUL</t>
  </si>
  <si>
    <t>ELO FUSIVEL 2H</t>
  </si>
  <si>
    <t xml:space="preserve"> 10644 </t>
  </si>
  <si>
    <t>Suporte tipo "Z"  em aço carbono galvanizado a quente - classe de tensão 15KV un</t>
  </si>
  <si>
    <t xml:space="preserve"> 6569 </t>
  </si>
  <si>
    <t>SUPORTE PARA TRANSFORMADOR PARA POSTE CONCRETO CIRCULAR ATE 270MM</t>
  </si>
  <si>
    <t xml:space="preserve"> 00000421 </t>
  </si>
  <si>
    <t>PORCA OLHAL M 16,  EM ACO GALVANIZADO, DIAMETRO = 16 MM</t>
  </si>
  <si>
    <t xml:space="preserve"> 3959 </t>
  </si>
  <si>
    <t>AGETOP CIVIL</t>
  </si>
  <si>
    <t>PARAFUSO CABEÇA ABAULADA (FRANCÊS) M16 X 70MM</t>
  </si>
  <si>
    <t xml:space="preserve"> 00003406 </t>
  </si>
  <si>
    <t>ISOLADOR DE PORCELANA, TIPO PINO MONOCORPO, PARA TENSAO DE *15* KV</t>
  </si>
  <si>
    <t xml:space="preserve"> 4630 </t>
  </si>
  <si>
    <t>Sapatilha p/ cabo de aço Ø 3/8" un</t>
  </si>
  <si>
    <t xml:space="preserve"> 9352 </t>
  </si>
  <si>
    <t>Isolador pino polimerico 15 kv un</t>
  </si>
  <si>
    <t xml:space="preserve"> 9351 </t>
  </si>
  <si>
    <t>Isolador pino polimerico susp. 15 kv un</t>
  </si>
  <si>
    <t xml:space="preserve"> 7018 </t>
  </si>
  <si>
    <t>MANILHA SAPATILHA</t>
  </si>
  <si>
    <t xml:space="preserve"> 00001564 </t>
  </si>
  <si>
    <t>GRAMPO PARALELO METALICO PARA CABO DE 6 A 50 MM2, COM 2 PARAFUSOS</t>
  </si>
  <si>
    <t xml:space="preserve"> 009244 </t>
  </si>
  <si>
    <t>CINTA PARA POSTE ACO ZINCADO 280mm</t>
  </si>
  <si>
    <t xml:space="preserve"> P.19.000.042252 </t>
  </si>
  <si>
    <t>CPOS/CDHU</t>
  </si>
  <si>
    <t>Haste de aterramento de 5/8"x2,4 m, em aço SAE1010/1020, trefilado e revestido de cobre eletrolítico; ref. PK0065 da Paraklin, TEL5814 da Termotécnica ou equivalente</t>
  </si>
  <si>
    <t>Banco de Referencia.</t>
  </si>
  <si>
    <t>BDI</t>
  </si>
  <si>
    <t>Ref.</t>
  </si>
  <si>
    <t>Valor Unit sem BDI</t>
  </si>
  <si>
    <t>OBRA: EXECUÇÃO DE REDE DE DISTRIBUIÇÃO NO LOTEAMENTO JOÃO CALÁBRIA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</si>
  <si>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</si>
  <si>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</si>
  <si>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</si>
  <si>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</si>
  <si>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</si>
  <si>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</si>
  <si>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</si>
  <si>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</si>
  <si>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</si>
  <si>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</si>
  <si>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</si>
  <si>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</si>
  <si>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</si>
  <si>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</si>
  <si>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</si>
  <si>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</si>
  <si>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</si>
  <si>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</si>
  <si>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</si>
  <si>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</si>
  <si>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</si>
  <si>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</si>
  <si>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</si>
  <si>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</si>
  <si>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</si>
  <si>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</si>
  <si>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</si>
  <si>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3.28</t>
  </si>
  <si>
    <t>3.29</t>
  </si>
  <si>
    <t>3.30</t>
  </si>
  <si>
    <t>3.31</t>
  </si>
  <si>
    <t>3.32</t>
  </si>
  <si>
    <t>3.33</t>
  </si>
  <si>
    <t>3.34</t>
  </si>
  <si>
    <t>3.35</t>
  </si>
  <si>
    <t>3.36</t>
  </si>
  <si>
    <t>3.37</t>
  </si>
  <si>
    <t>ACUMULADO</t>
  </si>
  <si>
    <t>VALOR TOTAL</t>
  </si>
  <si>
    <t>CRONOGRAMA FISICO FINANCEIRO</t>
  </si>
  <si>
    <t>%</t>
  </si>
  <si>
    <t>VALOR TOTAL DA OBRA</t>
  </si>
  <si>
    <t>NO PERIODO</t>
  </si>
  <si>
    <t>3.38</t>
  </si>
  <si>
    <t>3.39</t>
  </si>
  <si>
    <t>3.40</t>
  </si>
  <si>
    <t>3.41</t>
  </si>
  <si>
    <t>3.42</t>
  </si>
  <si>
    <t>3.43</t>
  </si>
  <si>
    <t>3.45</t>
  </si>
  <si>
    <t>3.46</t>
  </si>
  <si>
    <t>3.47</t>
  </si>
  <si>
    <t>3.48</t>
  </si>
  <si>
    <t>3.49</t>
  </si>
  <si>
    <t>3.50</t>
  </si>
  <si>
    <t>3.51</t>
  </si>
  <si>
    <t>3.52</t>
  </si>
  <si>
    <t>3.53</t>
  </si>
  <si>
    <t>3.54</t>
  </si>
  <si>
    <t>3.55</t>
  </si>
  <si>
    <t>3.56</t>
  </si>
  <si>
    <t>3.57</t>
  </si>
  <si>
    <t>3.58</t>
  </si>
  <si>
    <t>3.59</t>
  </si>
  <si>
    <t>3.60</t>
  </si>
  <si>
    <t>3.61</t>
  </si>
  <si>
    <t>EL.AN.01</t>
  </si>
  <si>
    <t>EL.AN.02</t>
  </si>
  <si>
    <t>EL.AN.03</t>
  </si>
  <si>
    <t>EL.AN.04</t>
  </si>
  <si>
    <t>EL.AN.05</t>
  </si>
  <si>
    <t>EL.AN.06</t>
  </si>
  <si>
    <t>EL.AN.07</t>
  </si>
  <si>
    <t>EL.AN.09</t>
  </si>
  <si>
    <t>EL.AN.10</t>
  </si>
  <si>
    <t>EL.AN.11</t>
  </si>
  <si>
    <t>EL.AN.12</t>
  </si>
  <si>
    <t>EL.AN.13</t>
  </si>
  <si>
    <t>EL.AN.14</t>
  </si>
  <si>
    <t>EL.AN.15</t>
  </si>
  <si>
    <t>EL.AN.16</t>
  </si>
  <si>
    <t>EL.AN.18</t>
  </si>
  <si>
    <t>EL.AN.19</t>
  </si>
  <si>
    <t>EL.AN.20</t>
  </si>
  <si>
    <t>EL.AN.21</t>
  </si>
  <si>
    <t>EL.AN.22</t>
  </si>
  <si>
    <t>EL.AN.23</t>
  </si>
  <si>
    <t>EL.AN.24</t>
  </si>
  <si>
    <t>COTAÇÃO</t>
  </si>
  <si>
    <t>VALOR MAO DE OBRA</t>
  </si>
  <si>
    <t>VALOR MATERIAL</t>
  </si>
  <si>
    <t>Composições Analíticas com Preço Unitário</t>
  </si>
  <si>
    <t>Composições Principais</t>
  </si>
  <si>
    <t>Tipo</t>
  </si>
  <si>
    <t>Valor Unit</t>
  </si>
  <si>
    <t>Composição</t>
  </si>
  <si>
    <t>PAVI - PAVIMENTAÇÃO</t>
  </si>
  <si>
    <t>Composição Auxiliar</t>
  </si>
  <si>
    <t xml:space="preserve"> 102234 </t>
  </si>
  <si>
    <t>PINTURA IMUNIZANTE PARA MADEIRA, 2 DEMÃOS. AF_01/2021</t>
  </si>
  <si>
    <t>PINT - PINTURAS</t>
  </si>
  <si>
    <t xml:space="preserve"> 88262 </t>
  </si>
  <si>
    <t>CARPINTEIRO DE FORMAS COM ENCARGOS COMPLEMENTARES</t>
  </si>
  <si>
    <t>SEDI - SERVIÇOS DIVERSOS</t>
  </si>
  <si>
    <t xml:space="preserve"> 88316 </t>
  </si>
  <si>
    <t>SERVENTE COM ENCARGOS COMPLEMENTARES</t>
  </si>
  <si>
    <t>Insumo</t>
  </si>
  <si>
    <t xml:space="preserve"> 00004509 </t>
  </si>
  <si>
    <t>SARRAFO *2,5 X 10* CM EM PINUS, MISTA OU EQUIVALENTE DA REGIAO - BRUTA</t>
  </si>
  <si>
    <t>Material</t>
  </si>
  <si>
    <t xml:space="preserve"> 00004813 </t>
  </si>
  <si>
    <t>PLACA DE OBRA (PARA CONSTRUCAO CIVIL) EM CHAPA GALVANIZADA *N. 22*, ADESIVADA, DE *2,4 X 1,2* M (SEM POSTES PARA FIXACAO)</t>
  </si>
  <si>
    <t xml:space="preserve"> 00005065 </t>
  </si>
  <si>
    <t>PREGO DE ACO POLIDO COM CABECA 10 X 10 (7/8 X 17)</t>
  </si>
  <si>
    <t xml:space="preserve"> 00005069 </t>
  </si>
  <si>
    <t>PREGO DE ACO POLIDO COM CABECA 17 X 27 (2 1/2 X 11)</t>
  </si>
  <si>
    <t>MO sem LS =&gt;</t>
  </si>
  <si>
    <t>LS =&gt;</t>
  </si>
  <si>
    <t>MO com LS =&gt;</t>
  </si>
  <si>
    <t xml:space="preserve"> 101318 </t>
  </si>
  <si>
    <t>CURSO DE CAPACITAÇÃO PARA ENGENHEIRO ELETRICISTA (ENCARGOS COMPLEMENTARES) - MENSALISTA</t>
  </si>
  <si>
    <t xml:space="preserve"> 00040863 </t>
  </si>
  <si>
    <t>EXAMES - MENSALISTA (COLETADO CAIXA - ENCARGOS COMPLEMENTARES)</t>
  </si>
  <si>
    <t xml:space="preserve"> 00040864 </t>
  </si>
  <si>
    <t>SEGURO - MENSALISTA (COLETADO CAIXA - ENCARGOS COMPLEMENTARES)</t>
  </si>
  <si>
    <t xml:space="preserve"> 00040939 </t>
  </si>
  <si>
    <t>ENGENHEIRO ELETRICISTA (MENSALISTA)</t>
  </si>
  <si>
    <t>Mão de Obra</t>
  </si>
  <si>
    <t xml:space="preserve"> 00043474 </t>
  </si>
  <si>
    <t>FERRAMENTAS - FAMILIA ENGENHEIRO CIVIL - MENSALISTA (ENCARGOS COMPLEMENTARES - COLETADO CAIXA)</t>
  </si>
  <si>
    <t>Equipamento</t>
  </si>
  <si>
    <t xml:space="preserve"> 00043498 </t>
  </si>
  <si>
    <t>EPI - FAMILIA ENGENHEIRO CIVIL - MENSALISTA (ENCARGOS COMPLEMENTARES - COLETADO CAIXA)</t>
  </si>
  <si>
    <t xml:space="preserve"> 101313 </t>
  </si>
  <si>
    <t>CURSO DE CAPACITAÇÃO PARA ELETRICISTA (ENCARGOS COMPLEMENTARES) - MENSALISTA</t>
  </si>
  <si>
    <t xml:space="preserve"> 00040861 </t>
  </si>
  <si>
    <t>TRANSPORTE - MENSALISTA (COLETADO CAIXA - ENCARGOS COMPLEMENTARES)</t>
  </si>
  <si>
    <t xml:space="preserve"> 00040862 </t>
  </si>
  <si>
    <t>ALIMENTACAO - MENSALISTA (COLETADO CAIXA - ENCARGOS COMPLEMENTARES)</t>
  </si>
  <si>
    <t xml:space="preserve"> 00040918 </t>
  </si>
  <si>
    <t>ELETRICISTA (MENSALISTA)</t>
  </si>
  <si>
    <t xml:space="preserve"> 00043472 </t>
  </si>
  <si>
    <t>FERRAMENTAS - FAMILIA ELETRICISTA - MENSALISTA (ENCARGOS COMPLEMENTARES - COLETADO CAIXA)</t>
  </si>
  <si>
    <t xml:space="preserve"> 00043496 </t>
  </si>
  <si>
    <t>EPI - FAMILIA ELETRICISTA - MENSALISTA (ENCARGOS COMPLEMENTARES - COLETADO CAIXA)</t>
  </si>
  <si>
    <t xml:space="preserve"> 95316 </t>
  </si>
  <si>
    <t>CURSO DE CAPACITAÇÃO PARA AUXILIAR DE ELETRICISTA (ENCARGOS COMPLEMENTARES) - HORISTA</t>
  </si>
  <si>
    <t xml:space="preserve"> 00000247 </t>
  </si>
  <si>
    <t>AJUDANTE DE ELETRICISTA (HORISTA)</t>
  </si>
  <si>
    <t xml:space="preserve"> 00037370 </t>
  </si>
  <si>
    <t>ALIMENTACAO - HORISTA (COLETADO CAIXA - ENCARGOS COMPLEMENTARES)</t>
  </si>
  <si>
    <t>Outros</t>
  </si>
  <si>
    <t xml:space="preserve"> 00037371 </t>
  </si>
  <si>
    <t>TRANSPORTE - HORISTA (COLETADO CAIXA - ENCARGOS COMPLEMENTARES)</t>
  </si>
  <si>
    <t>Serviços</t>
  </si>
  <si>
    <t xml:space="preserve"> 00037372 </t>
  </si>
  <si>
    <t>EXAMES - HORISTA (COLETADO CAIXA - ENCARGOS COMPLEMENTARES)</t>
  </si>
  <si>
    <t xml:space="preserve"> 00037373 </t>
  </si>
  <si>
    <t>SEGURO - HORISTA (COLETADO CAIXA - ENCARGOS COMPLEMENTARES)</t>
  </si>
  <si>
    <t>Taxas</t>
  </si>
  <si>
    <t xml:space="preserve"> 00043460 </t>
  </si>
  <si>
    <t>FERRAMENTAS - FAMILIA ELETRICISTA - HORISTA (ENCARGOS COMPLEMENTARES - COLETADO CAIXA)</t>
  </si>
  <si>
    <t xml:space="preserve"> 00043484 </t>
  </si>
  <si>
    <t>EPI - FAMILIA ELETRICISTA - HORISTA (ENCARGOS COMPLEMENTARES - COLETADO CAIXA)</t>
  </si>
  <si>
    <t>CHOR - CUSTOS HORÁRIOS DE MÁQUINAS E EQUIPAMENTOS</t>
  </si>
  <si>
    <t xml:space="preserve"> 88286 </t>
  </si>
  <si>
    <t>MOTORISTA OPERADOR DE MUNCK COM ENCARGOS COMPLEMENTARES</t>
  </si>
  <si>
    <t xml:space="preserve"> 89259 </t>
  </si>
  <si>
    <t>GUINDAUTO HIDRÁULICO, CAPACIDADE MÁXIMA DE CARGA 6200 KG, MOMENTO MÁXIMO DE CARGA 11,7 TM, ALCANCE MÁXIMO HORIZONTAL 9,70 M, INCLUSIVE CAMINHÃO TOCO PBT 16.000 KG, POTÊNCIA DE 189 CV - DEPRECIAÇÃO. AF_06/2014</t>
  </si>
  <si>
    <t xml:space="preserve"> 89260 </t>
  </si>
  <si>
    <t>GUINDAUTO HIDRÁULICO, CAPACIDADE MÁXIMA DE CARGA 6200 KG, MOMENTO MÁXIMO DE CARGA 11,7 TM, ALCANCE MÁXIMO HORIZONTAL 9,70 M, INCLUSIVE CAMINHÃO TOCO PBT 16.000 KG, POTÊNCIA DE 189 CV - JUROS. AF_06/2014</t>
  </si>
  <si>
    <t xml:space="preserve"> 89262 </t>
  </si>
  <si>
    <t>GUINDAUTO HIDRÁULICO, CAPACIDADE MÁXIMA DE CARGA 6200 KG, MOMENTO MÁXIMO DE CARGA 11,7 TM, ALCANCE MÁXIMO HORIZONTAL 9,70 M, INCLUSIVE CAMINHÃO TOCO PBT 16.000 KG, POTÊNCIA DE 189 CV - MANUTENÇÃO. AF_06/2014</t>
  </si>
  <si>
    <t xml:space="preserve"> 91466 </t>
  </si>
  <si>
    <t>GUINDAUTO HIDRÁULICO, CAPACIDADE MÁXIMA DE CARGA 6200 KG, MOMENTO MÁXIMO DE CARGA 11,7 TM, ALCANCE MÁXIMO HORIZONTAL 9,70 M, INCLUSIVE CAMINHÃO TOCO PBT 16.000 KG, POTÊNCIA DE 189 CV - IMPOSTOS E SEGUROS. AF_08/2015</t>
  </si>
  <si>
    <t xml:space="preserve"> 91467 </t>
  </si>
  <si>
    <t>GUINDAUTO HIDRÁULICO, CAPACIDADE MÁXIMA DE CARGA 6200 KG, MOMENTO MÁXIMO DE CARGA 11,7 TM, ALCANCE MÁXIMO HORIZONTAL 9,70 M, INCLUSIVE CAMINHÃO TOCO PBT 16.000 KG, POTÊNCIA DE 189 CV - MATERIAIS NA OPERAÇÃO. AF_08/2015</t>
  </si>
  <si>
    <t xml:space="preserve"> 95406 </t>
  </si>
  <si>
    <t>CURSO DE CAPACITAÇÃO PARA TOPÓGRAFO (ENCARGOS COMPLEMENTARES) - HORISTA</t>
  </si>
  <si>
    <t xml:space="preserve"> 00007592 </t>
  </si>
  <si>
    <t>TOPOGRAFO (HORISTA)</t>
  </si>
  <si>
    <t xml:space="preserve"> 00043469 </t>
  </si>
  <si>
    <t>FERRAMENTAS - FAMILIA TOPOGRAFO - HORISTA (ENCARGOS COMPLEMENTARES - COLETADO CAIXA)</t>
  </si>
  <si>
    <t xml:space="preserve"> 00043493 </t>
  </si>
  <si>
    <t>EPI - FAMILIA TOPOGRAFO - HORISTA (ENCARGOS COMPLEMENTARES - COLETADO CAIXA)</t>
  </si>
  <si>
    <t xml:space="preserve"> 95322 </t>
  </si>
  <si>
    <t>CURSO DE CAPACITAÇÃO PARA AUXILIAR DE TOPÓGRAFO (ENCARGOS COMPLEMENTARES) - HORISTA</t>
  </si>
  <si>
    <t xml:space="preserve"> 00000244 </t>
  </si>
  <si>
    <t>AUXILIAR DE TOPOGRAFO (HORISTA)</t>
  </si>
  <si>
    <t>Composições Auxiliares</t>
  </si>
  <si>
    <t xml:space="preserve"> 95330 </t>
  </si>
  <si>
    <t>CURSO DE CAPACITAÇÃO PARA CARPINTEIRO DE FÔRMAS (ENCARGOS COMPLEMENTARES) - HORISTA</t>
  </si>
  <si>
    <t xml:space="preserve"> 00001213 </t>
  </si>
  <si>
    <t>CARPINTEIRO DE FORMAS (HORISTA)</t>
  </si>
  <si>
    <t xml:space="preserve"> 00043459 </t>
  </si>
  <si>
    <t>FERRAMENTAS - FAMILIA CARPINTEIRO DE FORMAS - HORISTA (ENCARGOS COMPLEMENTARES - COLETADO CAIXA)</t>
  </si>
  <si>
    <t xml:space="preserve"> 00043483 </t>
  </si>
  <si>
    <t>EPI - FAMILIA CARPINTEIRO DE FORMAS - HORISTA (ENCARGOS COMPLEMENTARES - COLETADO CAIXA)</t>
  </si>
  <si>
    <t xml:space="preserve"> 95351 </t>
  </si>
  <si>
    <t>CURSO DE CAPACITAÇÃO PARA MOTORISTA OPERADOR DE MUNCK (ENCARGOS COMPLEMENTARES) - HORISTA</t>
  </si>
  <si>
    <t xml:space="preserve"> 00004096 </t>
  </si>
  <si>
    <t>MOTORISTA OPERADOR DE CAMINHAO COM MUNCK (HORISTA)</t>
  </si>
  <si>
    <t xml:space="preserve"> 95372 </t>
  </si>
  <si>
    <t>CURSO DE CAPACITAÇÃO PARA PINTOR (ENCARGOS COMPLEMENTARES) - HORISTA</t>
  </si>
  <si>
    <t xml:space="preserve"> 00004783 </t>
  </si>
  <si>
    <t>PINTOR (HORISTA)</t>
  </si>
  <si>
    <t xml:space="preserve"> 95378 </t>
  </si>
  <si>
    <t>CURSO DE CAPACITAÇÃO PARA SERVENTE (ENCARGOS COMPLEMENTARES) - HORISTA</t>
  </si>
  <si>
    <t xml:space="preserve"> 00006111 </t>
  </si>
  <si>
    <t>SERVENTE DE OBRAS</t>
  </si>
  <si>
    <t xml:space="preserve"> 00003363 </t>
  </si>
  <si>
    <t>GUINDAUTO HIDRAULICO, CAPACIDADE MAXIMA DE CARGA 6200 KG, MOMENTO MAXIMO DE CARGA 11,7 TM , ALCANCE MAXIMO HORIZONTAL  9,70 M, PARA MONTAGEM SOBRE CHASSI DE CAMINHAO PBT MINIMO 13000 KG (INCLUI MONTAGEM, NAO INCLUI CAMINHAO)</t>
  </si>
  <si>
    <t xml:space="preserve"> 00037752 </t>
  </si>
  <si>
    <t>CAMINHAO TOCO, PESO BRUTO TOTAL 16000 KG, CARGA UTIL MAXIMA 11030 KG, DISTANCIA ENTRE EIXOS 5,41 M, POTENCIA 185 CV (INCLUI CABINE E CHASSI, NAO INCLUI CARROCERIA)</t>
  </si>
  <si>
    <t xml:space="preserve"> 00004221 </t>
  </si>
  <si>
    <t>OLEO DIESEL COMBUSTIVEL COMUM</t>
  </si>
  <si>
    <t>L</t>
  </si>
  <si>
    <t xml:space="preserve"> 00043464 </t>
  </si>
  <si>
    <t>FERRAMENTAS - FAMILIA OPERADOR ESCAVADEIRA - HORISTA (ENCARGOS COMPLEMENTARES - COLETADO CAIXA)</t>
  </si>
  <si>
    <t xml:space="preserve"> 00043488 </t>
  </si>
  <si>
    <t>EPI - FAMILIA OPERADOR ESCAVADEIRA - HORISTA (ENCARGOS COMPLEMENTARES - COLETADO CAIXA)</t>
  </si>
  <si>
    <t xml:space="preserve"> 88310 </t>
  </si>
  <si>
    <t>PINTOR COM ENCARGOS COMPLEMENTARES</t>
  </si>
  <si>
    <t xml:space="preserve"> 00043466 </t>
  </si>
  <si>
    <t>FERRAMENTAS - FAMILIA PINTOR - HORISTA (ENCARGOS COMPLEMENTARES - COLETADO CAIXA)</t>
  </si>
  <si>
    <t xml:space="preserve"> 00043490 </t>
  </si>
  <si>
    <t>EPI - FAMILIA PINTOR - HORISTA (ENCARGOS COMPLEMENTARES - COLETADO CAIXA)</t>
  </si>
  <si>
    <t xml:space="preserve"> 00007340 </t>
  </si>
  <si>
    <t>IMUNIZANTE PARA MADEIRA, INCOLOR</t>
  </si>
  <si>
    <t xml:space="preserve"> 00043467 </t>
  </si>
  <si>
    <t>FERRAMENTAS - FAMILIA SERVENTE - HORISTA (ENCARGOS COMPLEMENTARES - COLETADO CAIXA)</t>
  </si>
  <si>
    <t xml:space="preserve"> 00043491 </t>
  </si>
  <si>
    <t>EPI - FAMILIA SERVENTE - HORISTA (ENCARGOS COMPLEMENTARES - COLETADO CAIXA)</t>
  </si>
  <si>
    <t>SINAPI - 08/2023 - MS, SBC - 09/2023 - MS, ORSE - 06/2023 - SE, CPOS/CDHU - 08/2023 - SP, AGESUL - 06/2023 - MS, AGETOP CIVIL - 07/2023 - GO, EMBASA - 05/2023 - BA, SEINFRA - 027 - CE</t>
  </si>
  <si>
    <t>Não Desonerado</t>
  </si>
  <si>
    <t>EL.AN.08</t>
  </si>
  <si>
    <t>EL.AN.17</t>
  </si>
  <si>
    <t>_______________________________________________________________
GLAUCO RICCI LOPES
TÉCNICO EM ELETROTÉCNICA - CFT BR 21679718851</t>
  </si>
  <si>
    <t>_______________________________________________________________
PREFEITO: EDSON STEFANO TAKAZONO
MUNICÍPIO DE ANAURILÂNDIA</t>
  </si>
  <si>
    <t xml:space="preserve"> Não Desonerado</t>
  </si>
  <si>
    <t>_______________________________________________________________
PREFEITO EDSON STEFANO TAKAZONO
MUNICÍPIO DE ANAURILÂNDIA</t>
  </si>
  <si>
    <t>CFT BR 21679718851</t>
  </si>
  <si>
    <t>_______________________________________________________________
GLAUCO RICCI LOPES
TÉCNICO EM ELETROTÉCNICA</t>
  </si>
  <si>
    <t xml:space="preserve">_______________________________________________________________
GLAUCO RICCI LOPES
TÉCNICO EM ELETROTÉCNICA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</si>
</sst>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/dd"/>
    <numFmt numFmtId="165" formatCode="_-[$R$-416]\ * #,##0.00_-;\-[$R$-416]\ * #,##0.00_-;_-[$R$-416]\ * &quot;-&quot;??_-;_-@_-"/>
    <numFmt numFmtId="166" formatCode="_(* #,##0.00_);_(* \(#,##0.00\);_(* &quot;-&quot;??_);_(@_)"/>
    <numFmt numFmtId="167" formatCode="_-&quot;R$&quot;* #,##0.00_-;\-&quot;R$&quot;* #,##0.00_-;_-&quot;R$&quot;* &quot;-&quot;??_-;_-@_-"/>
    <numFmt numFmtId="168" formatCode="#,##0.0000000"/>
  </numFmts>
  <fonts count="30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1"/>
      <name val="Arial"/>
      <family val="1"/>
    </font>
    <font>
      <b/>
      <sz val="11"/>
      <name val="Arial"/>
      <family val="2"/>
    </font>
    <font>
      <sz val="8"/>
      <name val="Arial"/>
      <family val="1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Arial"/>
      <family val="1"/>
    </font>
    <font>
      <sz val="11"/>
      <color theme="0"/>
      <name val="Arial"/>
      <family val="1"/>
    </font>
  </fonts>
  <fills count="16">
    <fill>
      <patternFill patternType="none"/>
    </fill>
    <fill>
      <patternFill patternType="gray125"/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FF0D8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theme="1" tint="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</borders>
  <cellStyleXfs count="21">
    <xf numFmtId="0" fontId="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" fillId="0" borderId="0"/>
    <xf numFmtId="0" fontId="23" fillId="0" borderId="0"/>
    <xf numFmtId="16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0">
    <xf numFmtId="0" fontId="0" fillId="0" borderId="0" xfId="0"/>
    <xf numFmtId="0" fontId="5" fillId="9" borderId="0" xfId="0" applyFont="1" applyFill="1" applyAlignment="1">
      <alignment horizontal="left" vertical="top" wrapText="1"/>
    </xf>
    <xf numFmtId="0" fontId="9" fillId="9" borderId="0" xfId="0" applyFont="1" applyFill="1" applyAlignment="1">
      <alignment horizontal="left" vertical="top" wrapText="1"/>
    </xf>
    <xf numFmtId="10" fontId="21" fillId="0" borderId="6" xfId="2" applyNumberFormat="1" applyFont="1" applyBorder="1" applyAlignment="1"/>
    <xf numFmtId="0" fontId="5" fillId="9" borderId="17" xfId="0" applyFont="1" applyFill="1" applyBorder="1" applyAlignment="1">
      <alignment horizontal="right" vertical="top" wrapText="1"/>
    </xf>
    <xf numFmtId="0" fontId="6" fillId="2" borderId="15" xfId="0" applyFont="1" applyFill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6" fillId="2" borderId="15" xfId="0" applyFont="1" applyFill="1" applyBorder="1" applyAlignment="1">
      <alignment horizontal="center" vertical="center" wrapText="1"/>
    </xf>
    <xf numFmtId="165" fontId="13" fillId="0" borderId="15" xfId="0" applyNumberFormat="1" applyFont="1" applyBorder="1" applyAlignment="1">
      <alignment horizontal="center" vertical="center" wrapText="1"/>
    </xf>
    <xf numFmtId="44" fontId="13" fillId="0" borderId="15" xfId="1" applyFont="1" applyFill="1" applyBorder="1" applyAlignment="1">
      <alignment horizontal="center" vertical="center" wrapText="1"/>
    </xf>
    <xf numFmtId="44" fontId="18" fillId="0" borderId="15" xfId="1" applyFont="1" applyFill="1" applyBorder="1" applyAlignment="1">
      <alignment horizontal="center" vertical="center" wrapText="1"/>
    </xf>
    <xf numFmtId="44" fontId="8" fillId="4" borderId="15" xfId="1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4" fillId="9" borderId="0" xfId="0" applyFont="1" applyFill="1" applyAlignment="1">
      <alignment wrapText="1"/>
    </xf>
    <xf numFmtId="0" fontId="4" fillId="0" borderId="0" xfId="13"/>
    <xf numFmtId="0" fontId="25" fillId="11" borderId="27" xfId="13" applyFont="1" applyFill="1" applyBorder="1" applyAlignment="1">
      <alignment horizontal="center" vertical="top" wrapText="1"/>
    </xf>
    <xf numFmtId="0" fontId="25" fillId="11" borderId="15" xfId="13" applyFont="1" applyFill="1" applyBorder="1" applyAlignment="1">
      <alignment horizontal="center" vertical="top" wrapText="1"/>
    </xf>
    <xf numFmtId="0" fontId="26" fillId="0" borderId="27" xfId="13" applyFont="1" applyBorder="1" applyAlignment="1">
      <alignment horizontal="center" vertical="top" wrapText="1"/>
    </xf>
    <xf numFmtId="0" fontId="26" fillId="0" borderId="15" xfId="13" applyFont="1" applyBorder="1" applyAlignment="1">
      <alignment vertical="top" wrapText="1"/>
    </xf>
    <xf numFmtId="4" fontId="26" fillId="0" borderId="15" xfId="13" applyNumberFormat="1" applyFont="1" applyBorder="1" applyAlignment="1">
      <alignment horizontal="right" vertical="top" wrapText="1"/>
    </xf>
    <xf numFmtId="43" fontId="26" fillId="0" borderId="15" xfId="14" applyFont="1" applyFill="1" applyBorder="1" applyAlignment="1">
      <alignment vertical="top" wrapText="1"/>
    </xf>
    <xf numFmtId="43" fontId="0" fillId="0" borderId="0" xfId="0" applyNumberFormat="1"/>
    <xf numFmtId="10" fontId="26" fillId="0" borderId="15" xfId="15" applyNumberFormat="1" applyFont="1" applyFill="1" applyBorder="1" applyAlignment="1">
      <alignment vertical="top" wrapText="1"/>
    </xf>
    <xf numFmtId="43" fontId="26" fillId="0" borderId="15" xfId="13" applyNumberFormat="1" applyFont="1" applyBorder="1" applyAlignment="1">
      <alignment vertical="top" wrapText="1"/>
    </xf>
    <xf numFmtId="43" fontId="26" fillId="0" borderId="19" xfId="13" applyNumberFormat="1" applyFont="1" applyBorder="1" applyAlignment="1">
      <alignment vertical="top" wrapText="1"/>
    </xf>
    <xf numFmtId="10" fontId="26" fillId="0" borderId="19" xfId="15" applyNumberFormat="1" applyFont="1" applyFill="1" applyBorder="1" applyAlignment="1">
      <alignment vertical="top" wrapText="1"/>
    </xf>
    <xf numFmtId="0" fontId="27" fillId="0" borderId="15" xfId="0" applyFont="1" applyBorder="1" applyAlignment="1">
      <alignment horizontal="center" vertical="center" wrapText="1"/>
    </xf>
    <xf numFmtId="165" fontId="27" fillId="0" borderId="15" xfId="0" applyNumberFormat="1" applyFont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top" wrapText="1"/>
    </xf>
    <xf numFmtId="0" fontId="23" fillId="6" borderId="15" xfId="0" applyFont="1" applyFill="1" applyBorder="1" applyAlignment="1">
      <alignment horizontal="center" vertical="center" wrapText="1"/>
    </xf>
    <xf numFmtId="44" fontId="23" fillId="6" borderId="15" xfId="0" applyNumberFormat="1" applyFont="1" applyFill="1" applyBorder="1" applyAlignment="1">
      <alignment horizontal="center" vertical="center" wrapText="1"/>
    </xf>
    <xf numFmtId="0" fontId="23" fillId="7" borderId="15" xfId="0" applyFont="1" applyFill="1" applyBorder="1" applyAlignment="1">
      <alignment horizontal="center" vertical="center" wrapText="1"/>
    </xf>
    <xf numFmtId="44" fontId="23" fillId="6" borderId="15" xfId="1" applyFont="1" applyFill="1" applyBorder="1" applyAlignment="1">
      <alignment horizontal="center" vertical="center" wrapText="1"/>
    </xf>
    <xf numFmtId="44" fontId="23" fillId="7" borderId="15" xfId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right" vertical="top" wrapText="1"/>
    </xf>
    <xf numFmtId="0" fontId="6" fillId="2" borderId="8" xfId="0" applyFont="1" applyFill="1" applyBorder="1" applyAlignment="1">
      <alignment horizontal="center" vertical="center" wrapText="1"/>
    </xf>
    <xf numFmtId="44" fontId="8" fillId="4" borderId="8" xfId="1" applyFont="1" applyFill="1" applyBorder="1" applyAlignment="1">
      <alignment horizontal="center" vertical="center" wrapText="1"/>
    </xf>
    <xf numFmtId="44" fontId="8" fillId="4" borderId="9" xfId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165" fontId="13" fillId="0" borderId="18" xfId="0" applyNumberFormat="1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44" fontId="8" fillId="4" borderId="18" xfId="1" applyFont="1" applyFill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165" fontId="6" fillId="8" borderId="19" xfId="0" applyNumberFormat="1" applyFont="1" applyFill="1" applyBorder="1" applyAlignment="1">
      <alignment horizontal="center" vertical="center" wrapText="1"/>
    </xf>
    <xf numFmtId="165" fontId="6" fillId="8" borderId="20" xfId="0" applyNumberFormat="1" applyFont="1" applyFill="1" applyBorder="1" applyAlignment="1">
      <alignment horizontal="center" vertical="center" wrapText="1"/>
    </xf>
    <xf numFmtId="165" fontId="9" fillId="9" borderId="6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top" wrapText="1"/>
    </xf>
    <xf numFmtId="0" fontId="27" fillId="0" borderId="10" xfId="0" applyFont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44" fontId="23" fillId="7" borderId="10" xfId="1" applyFont="1" applyFill="1" applyBorder="1" applyAlignment="1">
      <alignment horizontal="center" vertical="center" wrapText="1"/>
    </xf>
    <xf numFmtId="44" fontId="23" fillId="6" borderId="10" xfId="0" applyNumberFormat="1" applyFont="1" applyFill="1" applyBorder="1" applyAlignment="1">
      <alignment horizontal="center" vertical="center" wrapText="1"/>
    </xf>
    <xf numFmtId="165" fontId="27" fillId="0" borderId="10" xfId="0" applyNumberFormat="1" applyFont="1" applyBorder="1" applyAlignment="1">
      <alignment horizontal="center" vertical="center" wrapText="1"/>
    </xf>
    <xf numFmtId="165" fontId="13" fillId="0" borderId="10" xfId="0" applyNumberFormat="1" applyFont="1" applyBorder="1" applyAlignment="1">
      <alignment horizontal="center" vertical="center" wrapText="1"/>
    </xf>
    <xf numFmtId="165" fontId="13" fillId="0" borderId="11" xfId="0" applyNumberFormat="1" applyFont="1" applyBorder="1" applyAlignment="1">
      <alignment horizontal="center" vertical="center" wrapText="1"/>
    </xf>
    <xf numFmtId="0" fontId="5" fillId="9" borderId="30" xfId="0" applyFont="1" applyFill="1" applyBorder="1" applyAlignment="1">
      <alignment horizontal="left" vertical="top" wrapText="1"/>
    </xf>
    <xf numFmtId="0" fontId="5" fillId="9" borderId="30" xfId="0" applyFont="1" applyFill="1" applyBorder="1" applyAlignment="1">
      <alignment horizontal="right" vertical="top" wrapText="1"/>
    </xf>
    <xf numFmtId="0" fontId="5" fillId="9" borderId="30" xfId="0" applyFont="1" applyFill="1" applyBorder="1" applyAlignment="1">
      <alignment horizontal="center" vertical="top" wrapText="1"/>
    </xf>
    <xf numFmtId="0" fontId="10" fillId="12" borderId="30" xfId="0" applyFont="1" applyFill="1" applyBorder="1" applyAlignment="1">
      <alignment horizontal="left" vertical="top" wrapText="1"/>
    </xf>
    <xf numFmtId="0" fontId="10" fillId="12" borderId="30" xfId="0" applyFont="1" applyFill="1" applyBorder="1" applyAlignment="1">
      <alignment horizontal="right" vertical="top" wrapText="1"/>
    </xf>
    <xf numFmtId="0" fontId="10" fillId="12" borderId="30" xfId="0" applyFont="1" applyFill="1" applyBorder="1" applyAlignment="1">
      <alignment horizontal="center" vertical="top" wrapText="1"/>
    </xf>
    <xf numFmtId="168" fontId="10" fillId="12" borderId="30" xfId="0" applyNumberFormat="1" applyFont="1" applyFill="1" applyBorder="1" applyAlignment="1">
      <alignment horizontal="right" vertical="top" wrapText="1"/>
    </xf>
    <xf numFmtId="4" fontId="10" fillId="12" borderId="30" xfId="0" applyNumberFormat="1" applyFont="1" applyFill="1" applyBorder="1" applyAlignment="1">
      <alignment horizontal="right" vertical="top" wrapText="1"/>
    </xf>
    <xf numFmtId="0" fontId="14" fillId="13" borderId="30" xfId="0" applyFont="1" applyFill="1" applyBorder="1" applyAlignment="1">
      <alignment horizontal="left" vertical="top" wrapText="1"/>
    </xf>
    <xf numFmtId="0" fontId="14" fillId="13" borderId="30" xfId="0" applyFont="1" applyFill="1" applyBorder="1" applyAlignment="1">
      <alignment horizontal="right" vertical="top" wrapText="1"/>
    </xf>
    <xf numFmtId="0" fontId="14" fillId="13" borderId="30" xfId="0" applyFont="1" applyFill="1" applyBorder="1" applyAlignment="1">
      <alignment horizontal="center" vertical="top" wrapText="1"/>
    </xf>
    <xf numFmtId="168" fontId="14" fillId="13" borderId="30" xfId="0" applyNumberFormat="1" applyFont="1" applyFill="1" applyBorder="1" applyAlignment="1">
      <alignment horizontal="right" vertical="top" wrapText="1"/>
    </xf>
    <xf numFmtId="4" fontId="14" fillId="13" borderId="30" xfId="0" applyNumberFormat="1" applyFont="1" applyFill="1" applyBorder="1" applyAlignment="1">
      <alignment horizontal="right" vertical="top" wrapText="1"/>
    </xf>
    <xf numFmtId="0" fontId="14" fillId="14" borderId="30" xfId="0" applyFont="1" applyFill="1" applyBorder="1" applyAlignment="1">
      <alignment horizontal="left" vertical="top" wrapText="1"/>
    </xf>
    <xf numFmtId="0" fontId="14" fillId="14" borderId="30" xfId="0" applyFont="1" applyFill="1" applyBorder="1" applyAlignment="1">
      <alignment horizontal="right" vertical="top" wrapText="1"/>
    </xf>
    <xf numFmtId="0" fontId="14" fillId="14" borderId="30" xfId="0" applyFont="1" applyFill="1" applyBorder="1" applyAlignment="1">
      <alignment horizontal="center" vertical="top" wrapText="1"/>
    </xf>
    <xf numFmtId="168" fontId="14" fillId="14" borderId="30" xfId="0" applyNumberFormat="1" applyFont="1" applyFill="1" applyBorder="1" applyAlignment="1">
      <alignment horizontal="right" vertical="top" wrapText="1"/>
    </xf>
    <xf numFmtId="4" fontId="14" fillId="14" borderId="30" xfId="0" applyNumberFormat="1" applyFont="1" applyFill="1" applyBorder="1" applyAlignment="1">
      <alignment horizontal="right" vertical="top" wrapText="1"/>
    </xf>
    <xf numFmtId="0" fontId="14" fillId="9" borderId="0" xfId="0" applyFont="1" applyFill="1" applyAlignment="1">
      <alignment horizontal="right" vertical="top" wrapText="1"/>
    </xf>
    <xf numFmtId="4" fontId="14" fillId="9" borderId="0" xfId="0" applyNumberFormat="1" applyFont="1" applyFill="1" applyAlignment="1">
      <alignment horizontal="right" vertical="top" wrapText="1"/>
    </xf>
    <xf numFmtId="0" fontId="10" fillId="12" borderId="31" xfId="0" applyFont="1" applyFill="1" applyBorder="1" applyAlignment="1">
      <alignment horizontal="left" vertical="top" wrapText="1"/>
    </xf>
    <xf numFmtId="0" fontId="14" fillId="9" borderId="0" xfId="0" applyFont="1" applyFill="1" applyAlignment="1">
      <alignment horizontal="center" vertical="top" wrapText="1"/>
    </xf>
    <xf numFmtId="0" fontId="9" fillId="9" borderId="0" xfId="0" applyFont="1" applyFill="1" applyAlignment="1">
      <alignment horizontal="center" vertical="top" wrapText="1"/>
    </xf>
    <xf numFmtId="0" fontId="0" fillId="0" borderId="3" xfId="0" applyBorder="1"/>
    <xf numFmtId="10" fontId="0" fillId="0" borderId="6" xfId="0" applyNumberFormat="1" applyBorder="1"/>
    <xf numFmtId="0" fontId="25" fillId="11" borderId="18" xfId="13" applyFont="1" applyFill="1" applyBorder="1" applyAlignment="1">
      <alignment horizontal="center" vertical="top" wrapText="1"/>
    </xf>
    <xf numFmtId="10" fontId="26" fillId="0" borderId="18" xfId="15" applyNumberFormat="1" applyFont="1" applyFill="1" applyBorder="1" applyAlignment="1">
      <alignment vertical="top" wrapText="1"/>
    </xf>
    <xf numFmtId="10" fontId="26" fillId="0" borderId="20" xfId="15" applyNumberFormat="1" applyFont="1" applyFill="1" applyBorder="1" applyAlignment="1">
      <alignment vertical="top" wrapText="1"/>
    </xf>
    <xf numFmtId="0" fontId="14" fillId="9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4" fillId="0" borderId="2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top" wrapText="1"/>
    </xf>
    <xf numFmtId="44" fontId="14" fillId="0" borderId="15" xfId="1" applyFont="1" applyFill="1" applyBorder="1" applyAlignment="1">
      <alignment horizontal="center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165" fontId="14" fillId="0" borderId="18" xfId="0" applyNumberFormat="1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top" wrapText="1"/>
    </xf>
    <xf numFmtId="165" fontId="23" fillId="0" borderId="15" xfId="0" applyNumberFormat="1" applyFont="1" applyBorder="1" applyAlignment="1">
      <alignment horizontal="center" vertical="center" wrapText="1"/>
    </xf>
    <xf numFmtId="165" fontId="23" fillId="0" borderId="18" xfId="0" applyNumberFormat="1" applyFont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wrapText="1"/>
    </xf>
    <xf numFmtId="0" fontId="14" fillId="9" borderId="22" xfId="0" applyFont="1" applyFill="1" applyBorder="1" applyAlignment="1">
      <alignment horizontal="center" wrapText="1"/>
    </xf>
    <xf numFmtId="0" fontId="14" fillId="9" borderId="23" xfId="0" applyFont="1" applyFill="1" applyBorder="1" applyAlignment="1">
      <alignment horizontal="center" wrapText="1"/>
    </xf>
    <xf numFmtId="0" fontId="14" fillId="9" borderId="0" xfId="0" applyFont="1" applyFill="1" applyAlignment="1">
      <alignment horizontal="center" wrapText="1"/>
    </xf>
    <xf numFmtId="0" fontId="14" fillId="9" borderId="24" xfId="0" applyFont="1" applyFill="1" applyBorder="1" applyAlignment="1">
      <alignment horizontal="center" wrapText="1"/>
    </xf>
    <xf numFmtId="0" fontId="14" fillId="9" borderId="25" xfId="0" applyFont="1" applyFill="1" applyBorder="1" applyAlignment="1">
      <alignment horizontal="center" wrapText="1"/>
    </xf>
    <xf numFmtId="0" fontId="14" fillId="9" borderId="29" xfId="0" applyFont="1" applyFill="1" applyBorder="1" applyAlignment="1">
      <alignment horizontal="center" wrapText="1"/>
    </xf>
    <xf numFmtId="0" fontId="14" fillId="9" borderId="14" xfId="0" applyFont="1" applyFill="1" applyBorder="1" applyAlignment="1">
      <alignment horizontal="center" wrapText="1"/>
    </xf>
    <xf numFmtId="0" fontId="14" fillId="9" borderId="26" xfId="0" applyFont="1" applyFill="1" applyBorder="1" applyAlignment="1">
      <alignment horizont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13" xfId="0" applyFont="1" applyFill="1" applyBorder="1" applyAlignment="1">
      <alignment horizontal="left" vertical="top" wrapText="1"/>
    </xf>
    <xf numFmtId="0" fontId="5" fillId="9" borderId="2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horizontal="left" vertical="top" wrapText="1"/>
    </xf>
    <xf numFmtId="0" fontId="19" fillId="5" borderId="0" xfId="0" applyFont="1" applyFill="1" applyAlignment="1">
      <alignment horizontal="left" vertical="top" wrapText="1"/>
    </xf>
    <xf numFmtId="0" fontId="5" fillId="9" borderId="0" xfId="0" applyFont="1" applyFill="1" applyAlignment="1">
      <alignment horizontal="left" vertical="top" wrapText="1"/>
    </xf>
    <xf numFmtId="0" fontId="9" fillId="9" borderId="0" xfId="0" applyFont="1" applyFill="1" applyAlignment="1">
      <alignment horizontal="left" vertical="top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wrapText="1"/>
    </xf>
    <xf numFmtId="0" fontId="5" fillId="9" borderId="4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21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5" fillId="9" borderId="12" xfId="0" applyFont="1" applyFill="1" applyBorder="1" applyAlignment="1">
      <alignment horizontal="left" vertical="top" wrapText="1"/>
    </xf>
    <xf numFmtId="0" fontId="5" fillId="9" borderId="16" xfId="0" applyFont="1" applyFill="1" applyBorder="1" applyAlignment="1">
      <alignment horizontal="right" vertical="top" wrapText="1"/>
    </xf>
    <xf numFmtId="0" fontId="5" fillId="9" borderId="12" xfId="0" applyFont="1" applyFill="1" applyBorder="1" applyAlignment="1">
      <alignment horizontal="right" vertical="top" wrapText="1"/>
    </xf>
    <xf numFmtId="0" fontId="5" fillId="9" borderId="12" xfId="0" applyFont="1" applyFill="1" applyBorder="1" applyAlignment="1">
      <alignment horizontal="center" vertical="top" wrapText="1"/>
    </xf>
    <xf numFmtId="0" fontId="1" fillId="0" borderId="0" xfId="13" applyFont="1" applyAlignment="1">
      <alignment horizontal="center" vertical="center"/>
    </xf>
    <xf numFmtId="0" fontId="4" fillId="0" borderId="0" xfId="13" applyAlignment="1">
      <alignment horizontal="center" vertical="center"/>
    </xf>
    <xf numFmtId="0" fontId="3" fillId="0" borderId="3" xfId="13" applyFont="1" applyBorder="1" applyAlignment="1">
      <alignment horizontal="center"/>
    </xf>
    <xf numFmtId="0" fontId="4" fillId="0" borderId="4" xfId="13" applyBorder="1" applyAlignment="1">
      <alignment horizontal="center"/>
    </xf>
    <xf numFmtId="0" fontId="4" fillId="0" borderId="5" xfId="13" applyBorder="1" applyAlignment="1">
      <alignment horizontal="center"/>
    </xf>
    <xf numFmtId="0" fontId="24" fillId="10" borderId="7" xfId="13" applyFont="1" applyFill="1" applyBorder="1" applyAlignment="1">
      <alignment horizontal="center" vertical="top" wrapText="1"/>
    </xf>
    <xf numFmtId="0" fontId="24" fillId="10" borderId="8" xfId="13" applyFont="1" applyFill="1" applyBorder="1" applyAlignment="1">
      <alignment horizontal="center" vertical="top" wrapText="1"/>
    </xf>
    <xf numFmtId="0" fontId="24" fillId="10" borderId="9" xfId="13" applyFont="1" applyFill="1" applyBorder="1" applyAlignment="1">
      <alignment horizontal="center" vertical="top" wrapText="1"/>
    </xf>
    <xf numFmtId="0" fontId="26" fillId="0" borderId="27" xfId="13" applyFont="1" applyBorder="1" applyAlignment="1">
      <alignment horizontal="center" vertical="top" wrapText="1"/>
    </xf>
    <xf numFmtId="0" fontId="26" fillId="0" borderId="15" xfId="13" applyFont="1" applyBorder="1" applyAlignment="1">
      <alignment horizontal="center" vertical="top" wrapText="1"/>
    </xf>
    <xf numFmtId="0" fontId="26" fillId="0" borderId="28" xfId="13" applyFont="1" applyBorder="1" applyAlignment="1">
      <alignment horizontal="center" vertical="top" wrapText="1"/>
    </xf>
    <xf numFmtId="0" fontId="26" fillId="0" borderId="19" xfId="13" applyFont="1" applyBorder="1" applyAlignment="1">
      <alignment horizontal="center" vertical="top" wrapText="1"/>
    </xf>
    <xf numFmtId="0" fontId="14" fillId="14" borderId="30" xfId="0" applyFont="1" applyFill="1" applyBorder="1" applyAlignment="1">
      <alignment horizontal="left" vertical="top" wrapText="1"/>
    </xf>
    <xf numFmtId="0" fontId="5" fillId="9" borderId="30" xfId="0" applyFont="1" applyFill="1" applyBorder="1" applyAlignment="1">
      <alignment horizontal="left" vertical="top" wrapText="1"/>
    </xf>
    <xf numFmtId="0" fontId="10" fillId="12" borderId="30" xfId="0" applyFont="1" applyFill="1" applyBorder="1" applyAlignment="1">
      <alignment horizontal="left" vertical="top" wrapText="1"/>
    </xf>
    <xf numFmtId="0" fontId="14" fillId="13" borderId="30" xfId="0" applyFont="1" applyFill="1" applyBorder="1" applyAlignment="1">
      <alignment horizontal="left" vertical="top" wrapText="1"/>
    </xf>
    <xf numFmtId="0" fontId="5" fillId="9" borderId="0" xfId="0" applyFont="1" applyFill="1" applyAlignment="1">
      <alignment horizontal="center" wrapText="1"/>
    </xf>
    <xf numFmtId="0" fontId="0" fillId="0" borderId="0" xfId="0"/>
    <xf numFmtId="0" fontId="0" fillId="0" borderId="0" xfId="0" applyAlignment="1">
      <alignment horizontal="center" wrapText="1"/>
    </xf>
    <xf numFmtId="0" fontId="28" fillId="15" borderId="0" xfId="0" applyFont="1" applyFill="1" applyAlignment="1">
      <alignment horizontal="center" vertical="center" wrapText="1"/>
    </xf>
    <xf numFmtId="0" fontId="29" fillId="15" borderId="0" xfId="0" applyFont="1" applyFill="1" applyAlignment="1">
      <alignment vertical="center"/>
    </xf>
    <xf numFmtId="0" fontId="9" fillId="9" borderId="21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9" fillId="9" borderId="29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9" fillId="9" borderId="25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 vertical="center" wrapText="1"/>
    </xf>
  </cellXfs>
  <cellStyles count="21">
    <cellStyle name="Moeda" xfId="1" builtinId="4"/>
    <cellStyle name="Moeda 2" xfId="7" xr:uid="{00000000-0005-0000-0000-000002000000}"/>
    <cellStyle name="Moeda 3 2" xfId="10" xr:uid="{00000000-0005-0000-0000-000003000000}"/>
    <cellStyle name="Moeda 3 2 2" xfId="18" xr:uid="{1BD4883A-8823-446E-B9D2-D59F032D47E7}"/>
    <cellStyle name="Moeda 4" xfId="11" xr:uid="{00000000-0005-0000-0000-000004000000}"/>
    <cellStyle name="Moeda 4 2" xfId="19" xr:uid="{1E512EFA-1A16-41DA-B5F1-E3D0781C7C25}"/>
    <cellStyle name="Normal" xfId="0" builtinId="0"/>
    <cellStyle name="Normal 2" xfId="3" xr:uid="{00000000-0005-0000-0000-000006000000}"/>
    <cellStyle name="Normal 2 2" xfId="4" xr:uid="{00000000-0005-0000-0000-000007000000}"/>
    <cellStyle name="Normal 4 2" xfId="8" xr:uid="{00000000-0005-0000-0000-000008000000}"/>
    <cellStyle name="Normal 4 2 2" xfId="16" xr:uid="{35A313DE-67E5-4466-94D7-E6D7171C540A}"/>
    <cellStyle name="Normal 5" xfId="13" xr:uid="{00000000-0005-0000-0000-000009000000}"/>
    <cellStyle name="Porcentagem" xfId="2" builtinId="5"/>
    <cellStyle name="Porcentagem 2" xfId="6" xr:uid="{00000000-0005-0000-0000-00000C000000}"/>
    <cellStyle name="Porcentagem 3" xfId="15" xr:uid="{00000000-0005-0000-0000-00000D000000}"/>
    <cellStyle name="Porcentagem 4" xfId="12" xr:uid="{00000000-0005-0000-0000-00000E000000}"/>
    <cellStyle name="Porcentagem 4 2" xfId="20" xr:uid="{0FB90C7F-19E4-4823-B9E8-EDC22BBF4557}"/>
    <cellStyle name="Separador de milhares 4 2" xfId="9" xr:uid="{00000000-0005-0000-0000-00000F000000}"/>
    <cellStyle name="Separador de milhares 4 2 2" xfId="17" xr:uid="{016D93D6-738E-4D12-A037-2FA68245D7A9}"/>
    <cellStyle name="Vírgula 2" xfId="5" xr:uid="{00000000-0005-0000-0000-000010000000}"/>
    <cellStyle name="Vírgula 3" xfId="14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2770095</xdr:colOff>
      <xdr:row>0</xdr:row>
      <xdr:rowOff>89647</xdr:rowOff>
    </xdr:from>
    <xdr:to>
      <xdr:col>8</xdr:col>
      <xdr:colOff>180975</xdr:colOff>
      <xdr:row>4</xdr:row>
      <xdr:rowOff>609600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F727BCF8-5C9A-445D-A56A-F346C40DFEBE}"/>
            </a:ext>
          </a:extLst>
        </xdr:cNvPr>
        <xdr:cNvSpPr txBox="1">
          <a:spLocks noChangeArrowheads="1"/>
        </xdr:cNvSpPr>
      </xdr:nvSpPr>
      <xdr:spPr bwMode="auto">
        <a:xfrm>
          <a:off x="5056095" y="89647"/>
          <a:ext cx="4649880" cy="1262903"/>
        </a:xfrm>
        <a:prstGeom prst="rect">
          <a:avLst/>
        </a:prstGeom>
        <a:noFill/>
        <a:ln w="25400" algn="ctr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pt-BR" sz="1800" b="1" i="0" u="none" strike="noStrike" baseline="0">
              <a:solidFill>
                <a:srgbClr val="000000"/>
              </a:solidFill>
              <a:latin typeface="+mn-lt"/>
              <a:cs typeface="Calibri"/>
            </a:rPr>
            <a:t> PREFEITURA MUNICIPAL DE ANAURILÂNDIA</a:t>
          </a:r>
        </a:p>
        <a:p>
          <a:pPr algn="ctr" rtl="0">
            <a:lnSpc>
              <a:spcPct val="100000"/>
            </a:lnSpc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 ESTADO DE MATO GROSSO DO SUL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+mn-lt"/>
              <a:cs typeface="Calibri"/>
            </a:rPr>
            <a:t>Secretaria Municipal de Obras, Defesa Civil e Projetos</a:t>
          </a:r>
          <a:endParaRPr lang="en-US" sz="1050" b="0" i="0"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ct val="100000"/>
            </a:lnSpc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End. Rua Floriano Peixoto, 1000, Centro – CEP: 79.770-000 </a:t>
          </a:r>
        </a:p>
        <a:p>
          <a:pPr algn="ctr" rtl="0">
            <a:lnSpc>
              <a:spcPct val="100000"/>
            </a:lnSpc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Fone: 0XX67-3445-1110 / E-mail:  </a:t>
          </a:r>
          <a:r>
            <a:rPr lang="pt-BR" sz="1050" b="0" i="0" u="none" strike="noStrike" baseline="0">
              <a:solidFill>
                <a:srgbClr val="0000FF"/>
              </a:solidFill>
              <a:latin typeface="+mn-lt"/>
              <a:cs typeface="Calibri"/>
            </a:rPr>
            <a:t>pm-anaurilandia@uol.com.br</a:t>
          </a:r>
        </a:p>
      </xdr:txBody>
    </xdr:sp>
    <xdr:clientData/>
  </xdr:twoCellAnchor>
  <xdr:twoCellAnchor editAs="oneCell">
    <xdr:from>
      <xdr:col>0</xdr:col>
      <xdr:colOff>428221</xdr:colOff>
      <xdr:row>0</xdr:row>
      <xdr:rowOff>53789</xdr:rowOff>
    </xdr:from>
    <xdr:to>
      <xdr:col>2</xdr:col>
      <xdr:colOff>217874</xdr:colOff>
      <xdr:row>4</xdr:row>
      <xdr:rowOff>57151</xdr:rowOff>
    </xdr:to>
    <xdr:pic>
      <xdr:nvPicPr>
        <xdr:cNvPr id="3" name="Imagem 9">
          <a:extLst>
            <a:ext uri="{FF2B5EF4-FFF2-40B4-BE49-F238E27FC236}">
              <a16:creationId xmlns:a16="http://schemas.microsoft.com/office/drawing/2014/main" id="{1CF49CF9-9919-48F6-A078-A49D18E77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8221" y="53789"/>
          <a:ext cx="1313653" cy="1317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380999</xdr:colOff>
      <xdr:row>0</xdr:row>
      <xdr:rowOff>187584</xdr:rowOff>
    </xdr:from>
    <xdr:to>
      <xdr:col>13</xdr:col>
      <xdr:colOff>1264657</xdr:colOff>
      <xdr:row>3</xdr:row>
      <xdr:rowOff>590550</xdr:rowOff>
    </xdr:to>
    <xdr:pic>
      <xdr:nvPicPr>
        <xdr:cNvPr id="4" name="Imagem 8">
          <a:extLst>
            <a:ext uri="{FF2B5EF4-FFF2-40B4-BE49-F238E27FC236}">
              <a16:creationId xmlns:a16="http://schemas.microsoft.com/office/drawing/2014/main" id="{0DD45543-5BCD-42F7-9540-6A9E017DA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630149" y="187584"/>
          <a:ext cx="3004105" cy="955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0</xdr:rowOff>
    </xdr:from>
    <xdr:to>
      <xdr:col>1</xdr:col>
      <xdr:colOff>1238804</xdr:colOff>
      <xdr:row>8</xdr:row>
      <xdr:rowOff>177501</xdr:rowOff>
    </xdr:to>
    <xdr:pic>
      <xdr:nvPicPr>
        <xdr:cNvPr id="2" name="Imagem 9">
          <a:extLst>
            <a:ext uri="{FF2B5EF4-FFF2-40B4-BE49-F238E27FC236}">
              <a16:creationId xmlns:a16="http://schemas.microsoft.com/office/drawing/2014/main" id="{834B4B81-6832-4EE1-B3A4-6C2F03CF5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920" y="0"/>
          <a:ext cx="1669334" cy="1701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2105025</xdr:colOff>
      <xdr:row>1</xdr:row>
      <xdr:rowOff>0</xdr:rowOff>
    </xdr:from>
    <xdr:to>
      <xdr:col>5</xdr:col>
      <xdr:colOff>476250</xdr:colOff>
      <xdr:row>8</xdr:row>
      <xdr:rowOff>129543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0F9D1FE-B8BA-46DE-A2F3-EA3AD80E9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190500"/>
          <a:ext cx="4819650" cy="14630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1437335</xdr:colOff>
      <xdr:row>0</xdr:row>
      <xdr:rowOff>152401</xdr:rowOff>
    </xdr:from>
    <xdr:to>
      <xdr:col>5</xdr:col>
      <xdr:colOff>59011</xdr:colOff>
      <xdr:row>7</xdr:row>
      <xdr:rowOff>274321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F7FD72B9-24D9-491A-97C1-C6E85376F485}"/>
            </a:ext>
          </a:extLst>
        </xdr:cNvPr>
        <xdr:cNvSpPr txBox="1">
          <a:spLocks noChangeArrowheads="1"/>
        </xdr:cNvSpPr>
      </xdr:nvSpPr>
      <xdr:spPr bwMode="auto">
        <a:xfrm>
          <a:off x="3875735" y="152401"/>
          <a:ext cx="4336676" cy="1455420"/>
        </a:xfrm>
        <a:prstGeom prst="rect">
          <a:avLst/>
        </a:prstGeom>
        <a:noFill/>
        <a:ln w="25400" algn="ctr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pt-BR" sz="1800" b="1" i="0" u="none" strike="noStrike" baseline="0">
              <a:solidFill>
                <a:srgbClr val="000000"/>
              </a:solidFill>
              <a:latin typeface="+mn-lt"/>
              <a:cs typeface="Calibri"/>
            </a:rPr>
            <a:t> PREFEITURA MUNICIPAL DE ANAURILÂNDIA</a:t>
          </a:r>
        </a:p>
        <a:p>
          <a:pPr algn="ctr" rtl="0">
            <a:lnSpc>
              <a:spcPct val="100000"/>
            </a:lnSpc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 ESTADO DE MATO GROSSO DO SUL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+mn-lt"/>
              <a:cs typeface="Calibri"/>
            </a:rPr>
            <a:t>Secretaria Municipal de Obras, Defesa Civil e Projetos</a:t>
          </a:r>
          <a:endParaRPr lang="en-US" sz="1050" b="0" i="0"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ct val="100000"/>
            </a:lnSpc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End. Rua Floriano Peixoto, 1000, Centro – CEP: 79.770-000 </a:t>
          </a:r>
        </a:p>
        <a:p>
          <a:pPr algn="ctr" rtl="0">
            <a:lnSpc>
              <a:spcPct val="100000"/>
            </a:lnSpc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Fone: 0XX67-3445-1110 / E-mail:  </a:t>
          </a:r>
          <a:r>
            <a:rPr lang="pt-BR" sz="1050" b="0" i="0" u="none" strike="noStrike" baseline="0">
              <a:solidFill>
                <a:srgbClr val="0000FF"/>
              </a:solidFill>
              <a:latin typeface="+mn-lt"/>
              <a:cs typeface="Calibri"/>
            </a:rPr>
            <a:t>pm-anaurilandia@uol.com.br</a:t>
          </a:r>
        </a:p>
      </xdr:txBody>
    </xdr:sp>
    <xdr:clientData/>
  </xdr:twoCellAnchor>
  <xdr:twoCellAnchor editAs="oneCell">
    <xdr:from>
      <xdr:col>0</xdr:col>
      <xdr:colOff>335280</xdr:colOff>
      <xdr:row>0</xdr:row>
      <xdr:rowOff>83821</xdr:rowOff>
    </xdr:from>
    <xdr:to>
      <xdr:col>2</xdr:col>
      <xdr:colOff>220980</xdr:colOff>
      <xdr:row>7</xdr:row>
      <xdr:rowOff>293643</xdr:rowOff>
    </xdr:to>
    <xdr:pic>
      <xdr:nvPicPr>
        <xdr:cNvPr id="3" name="Imagem 9">
          <a:extLst>
            <a:ext uri="{FF2B5EF4-FFF2-40B4-BE49-F238E27FC236}">
              <a16:creationId xmlns:a16="http://schemas.microsoft.com/office/drawing/2014/main" id="{E385A3F4-E21A-4E82-AC90-7452E5A8A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5280" y="83821"/>
          <a:ext cx="1562100" cy="1533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845665</xdr:colOff>
      <xdr:row>2</xdr:row>
      <xdr:rowOff>49864</xdr:rowOff>
    </xdr:from>
    <xdr:to>
      <xdr:col>9</xdr:col>
      <xdr:colOff>619431</xdr:colOff>
      <xdr:row>6</xdr:row>
      <xdr:rowOff>118782</xdr:rowOff>
    </xdr:to>
    <xdr:pic>
      <xdr:nvPicPr>
        <xdr:cNvPr id="4" name="Imagem 8">
          <a:extLst>
            <a:ext uri="{FF2B5EF4-FFF2-40B4-BE49-F238E27FC236}">
              <a16:creationId xmlns:a16="http://schemas.microsoft.com/office/drawing/2014/main" id="{21D63043-8003-4CD6-B7CA-64E3913FB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913465" y="430864"/>
          <a:ext cx="2516966" cy="830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Edenilson\Documents\C&#243;pia_Pen_Vanessa\VANESSA\Escala\Obras%20em%20andamento\Prefeitura%20de%20Tr&#234;s%20Lagoas%20-%20MS\CEI%20DO%20JUPIA\REFORMA%20-%20ACESSIBILIDADE%20-%2021-01-11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ixa águas pluviais"/>
      <sheetName val="planilha"/>
      <sheetName val="cronograma"/>
      <sheetName val="Composição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5"/>
  <sheetViews>
    <sheetView tabSelected="1" showOutlineSymbols="0" showWhiteSpace="0" zoomScale="55" zoomScaleNormal="55" zoomScaleSheetLayoutView="55" workbookViewId="0">
      <selection activeCell="U84" sqref="U84"/>
    </sheetView>
  </sheetViews>
  <sheetFormatPr defaultRowHeight="14.25" x14ac:dyDescent="0.2"/>
  <cols>
    <col min="1" max="3" width="10" bestFit="1" customWidth="1"/>
    <col min="4" max="4" width="60" bestFit="1" customWidth="1"/>
    <col min="5" max="5" width="5" bestFit="1" customWidth="1"/>
    <col min="6" max="6" width="10.125" bestFit="1" customWidth="1"/>
    <col min="7" max="7" width="11.625" bestFit="1" customWidth="1"/>
    <col min="8" max="8" width="11.875" bestFit="1" customWidth="1"/>
    <col min="9" max="9" width="11.75" bestFit="1" customWidth="1"/>
    <col min="10" max="10" width="11.625" bestFit="1" customWidth="1"/>
    <col min="11" max="12" width="12.375" bestFit="1" customWidth="1"/>
    <col min="13" max="13" width="15.5" bestFit="1" customWidth="1"/>
    <col min="14" max="14" width="17.25" bestFit="1" customWidth="1"/>
    <col min="15" max="15" width="17.625" bestFit="1" customWidth="1"/>
    <col min="16" max="16" width="9.125" bestFit="1" customWidth="1"/>
  </cols>
  <sheetData>
    <row r="1" spans="1:21" ht="15" customHeight="1" x14ac:dyDescent="0.2">
      <c r="A1" s="1"/>
      <c r="B1" s="1"/>
      <c r="C1" s="1"/>
      <c r="D1" s="1"/>
      <c r="E1" s="122"/>
      <c r="F1" s="122"/>
      <c r="G1" s="122"/>
      <c r="H1" s="122"/>
      <c r="I1" s="122"/>
      <c r="J1" s="1"/>
      <c r="K1" s="1"/>
      <c r="L1" s="1"/>
      <c r="M1" s="122"/>
      <c r="N1" s="122"/>
      <c r="O1" s="122"/>
    </row>
    <row r="2" spans="1:21" x14ac:dyDescent="0.2">
      <c r="A2" s="2"/>
      <c r="B2" s="2"/>
      <c r="C2" s="2"/>
      <c r="D2" s="2"/>
      <c r="E2" s="123"/>
      <c r="F2" s="123"/>
      <c r="G2" s="123"/>
      <c r="H2" s="123"/>
      <c r="I2" s="123"/>
      <c r="J2" s="2"/>
      <c r="K2" s="2"/>
      <c r="L2" s="2"/>
      <c r="M2" s="123"/>
      <c r="N2" s="123"/>
      <c r="O2" s="123"/>
    </row>
    <row r="3" spans="1:2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1" ht="60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1" ht="15.75" customHeight="1" thickBot="1" x14ac:dyDescent="0.25">
      <c r="A5" s="1"/>
      <c r="B5" s="1"/>
      <c r="C5" s="1"/>
      <c r="D5" s="1"/>
      <c r="E5" s="1"/>
      <c r="F5" s="1"/>
      <c r="G5" s="1"/>
      <c r="H5" s="1"/>
      <c r="I5" s="131" t="s">
        <v>132</v>
      </c>
      <c r="J5" s="132"/>
      <c r="K5" s="132"/>
      <c r="L5" s="132"/>
      <c r="M5" s="133"/>
      <c r="N5" s="124" t="s">
        <v>0</v>
      </c>
      <c r="O5" s="125"/>
    </row>
    <row r="6" spans="1:21" ht="80.099999999999994" customHeight="1" thickBot="1" x14ac:dyDescent="0.25">
      <c r="A6" s="128" t="s">
        <v>136</v>
      </c>
      <c r="B6" s="129"/>
      <c r="C6" s="129"/>
      <c r="D6" s="129"/>
      <c r="E6" s="129"/>
      <c r="F6" s="129"/>
      <c r="G6" s="129"/>
      <c r="H6" s="130"/>
      <c r="I6" s="128" t="s">
        <v>370</v>
      </c>
      <c r="J6" s="129"/>
      <c r="K6" s="129"/>
      <c r="L6" s="129"/>
      <c r="M6" s="130"/>
      <c r="N6" s="126" t="s">
        <v>376</v>
      </c>
      <c r="O6" s="127"/>
    </row>
    <row r="7" spans="1:21" ht="15" customHeight="1" thickBot="1" x14ac:dyDescent="0.3">
      <c r="A7" s="134" t="s">
        <v>1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6"/>
      <c r="M7" s="137" t="s">
        <v>133</v>
      </c>
      <c r="N7" s="138"/>
      <c r="O7" s="3">
        <v>0.24410000000000001</v>
      </c>
    </row>
    <row r="8" spans="1:21" ht="15" customHeight="1" thickBot="1" x14ac:dyDescent="0.25">
      <c r="A8" s="139" t="s">
        <v>2</v>
      </c>
      <c r="B8" s="141" t="s">
        <v>3</v>
      </c>
      <c r="C8" s="139" t="s">
        <v>134</v>
      </c>
      <c r="D8" s="139" t="s">
        <v>5</v>
      </c>
      <c r="E8" s="142" t="s">
        <v>6</v>
      </c>
      <c r="F8" s="141" t="s">
        <v>7</v>
      </c>
      <c r="G8" s="117" t="s">
        <v>135</v>
      </c>
      <c r="H8" s="118"/>
      <c r="I8" s="119"/>
      <c r="J8" s="117" t="s">
        <v>8</v>
      </c>
      <c r="K8" s="118"/>
      <c r="L8" s="119"/>
      <c r="M8" s="117" t="s">
        <v>9</v>
      </c>
      <c r="N8" s="118"/>
      <c r="O8" s="119"/>
    </row>
    <row r="9" spans="1:21" ht="15" customHeight="1" thickBot="1" x14ac:dyDescent="0.25">
      <c r="A9" s="140"/>
      <c r="B9" s="140"/>
      <c r="C9" s="140"/>
      <c r="D9" s="140"/>
      <c r="E9" s="140"/>
      <c r="F9" s="140"/>
      <c r="G9" s="4" t="s">
        <v>10</v>
      </c>
      <c r="H9" s="4" t="s">
        <v>11</v>
      </c>
      <c r="I9" s="4" t="s">
        <v>9</v>
      </c>
      <c r="J9" s="4" t="s">
        <v>10</v>
      </c>
      <c r="K9" s="4" t="s">
        <v>11</v>
      </c>
      <c r="L9" s="4" t="s">
        <v>9</v>
      </c>
      <c r="M9" s="4" t="s">
        <v>10</v>
      </c>
      <c r="N9" s="4" t="s">
        <v>11</v>
      </c>
      <c r="O9" s="4" t="s">
        <v>9</v>
      </c>
    </row>
    <row r="10" spans="1:21" x14ac:dyDescent="0.2">
      <c r="A10" s="41" t="s">
        <v>12</v>
      </c>
      <c r="B10" s="42"/>
      <c r="C10" s="42"/>
      <c r="D10" s="42" t="s">
        <v>13</v>
      </c>
      <c r="E10" s="42"/>
      <c r="F10" s="43"/>
      <c r="G10" s="44"/>
      <c r="H10" s="44"/>
      <c r="I10" s="44"/>
      <c r="J10" s="44"/>
      <c r="K10" s="44"/>
      <c r="L10" s="44"/>
      <c r="M10" s="45"/>
      <c r="N10" s="45"/>
      <c r="O10" s="46"/>
    </row>
    <row r="11" spans="1:21" ht="25.5" x14ac:dyDescent="0.2">
      <c r="A11" s="47" t="s">
        <v>14</v>
      </c>
      <c r="B11" s="14" t="s">
        <v>15</v>
      </c>
      <c r="C11" s="18" t="s">
        <v>16</v>
      </c>
      <c r="D11" s="6" t="s">
        <v>17</v>
      </c>
      <c r="E11" s="13" t="s">
        <v>18</v>
      </c>
      <c r="F11" s="14">
        <v>3</v>
      </c>
      <c r="G11" s="9"/>
      <c r="H11" s="9"/>
      <c r="I11" s="9"/>
      <c r="J11" s="9"/>
      <c r="K11" s="9"/>
      <c r="L11" s="9"/>
      <c r="M11" s="9"/>
      <c r="N11" s="9"/>
      <c r="O11" s="48"/>
      <c r="S11" s="120"/>
      <c r="T11" s="121"/>
      <c r="U11" s="121"/>
    </row>
    <row r="12" spans="1:21" x14ac:dyDescent="0.2">
      <c r="A12" s="49" t="s">
        <v>19</v>
      </c>
      <c r="B12" s="8"/>
      <c r="C12" s="8"/>
      <c r="D12" s="5" t="s">
        <v>20</v>
      </c>
      <c r="E12" s="8"/>
      <c r="F12" s="15"/>
      <c r="G12" s="8"/>
      <c r="H12" s="8"/>
      <c r="I12" s="8"/>
      <c r="J12" s="8"/>
      <c r="K12" s="8"/>
      <c r="L12" s="8"/>
      <c r="M12" s="12"/>
      <c r="N12" s="12"/>
      <c r="O12" s="50"/>
    </row>
    <row r="13" spans="1:21" x14ac:dyDescent="0.2">
      <c r="A13" s="47" t="s">
        <v>21</v>
      </c>
      <c r="B13" s="14" t="s">
        <v>22</v>
      </c>
      <c r="C13" s="18" t="s">
        <v>16</v>
      </c>
      <c r="D13" s="6" t="s">
        <v>23</v>
      </c>
      <c r="E13" s="13" t="s">
        <v>24</v>
      </c>
      <c r="F13" s="14">
        <v>2</v>
      </c>
      <c r="G13" s="10"/>
      <c r="H13" s="10"/>
      <c r="I13" s="9"/>
      <c r="J13" s="9"/>
      <c r="K13" s="9"/>
      <c r="L13" s="9"/>
      <c r="M13" s="9"/>
      <c r="N13" s="9"/>
      <c r="O13" s="48"/>
    </row>
    <row r="14" spans="1:21" x14ac:dyDescent="0.2">
      <c r="A14" s="47" t="s">
        <v>25</v>
      </c>
      <c r="B14" s="14" t="s">
        <v>26</v>
      </c>
      <c r="C14" s="18" t="s">
        <v>16</v>
      </c>
      <c r="D14" s="6" t="s">
        <v>27</v>
      </c>
      <c r="E14" s="13" t="s">
        <v>24</v>
      </c>
      <c r="F14" s="14">
        <v>4</v>
      </c>
      <c r="G14" s="10"/>
      <c r="H14" s="10"/>
      <c r="I14" s="9"/>
      <c r="J14" s="9"/>
      <c r="K14" s="9"/>
      <c r="L14" s="9"/>
      <c r="M14" s="9"/>
      <c r="N14" s="9"/>
      <c r="O14" s="48"/>
    </row>
    <row r="15" spans="1:21" x14ac:dyDescent="0.2">
      <c r="A15" s="47" t="s">
        <v>28</v>
      </c>
      <c r="B15" s="14" t="s">
        <v>29</v>
      </c>
      <c r="C15" s="18" t="s">
        <v>16</v>
      </c>
      <c r="D15" s="6" t="s">
        <v>30</v>
      </c>
      <c r="E15" s="13" t="s">
        <v>31</v>
      </c>
      <c r="F15" s="14">
        <v>800</v>
      </c>
      <c r="G15" s="10"/>
      <c r="H15" s="10"/>
      <c r="I15" s="9"/>
      <c r="J15" s="9"/>
      <c r="K15" s="9"/>
      <c r="L15" s="9"/>
      <c r="M15" s="9"/>
      <c r="N15" s="9"/>
      <c r="O15" s="48"/>
    </row>
    <row r="16" spans="1:21" ht="51" x14ac:dyDescent="0.2">
      <c r="A16" s="47" t="s">
        <v>32</v>
      </c>
      <c r="B16" s="14" t="s">
        <v>33</v>
      </c>
      <c r="C16" s="18" t="s">
        <v>16</v>
      </c>
      <c r="D16" s="6" t="s">
        <v>34</v>
      </c>
      <c r="E16" s="13" t="s">
        <v>35</v>
      </c>
      <c r="F16" s="14">
        <v>200</v>
      </c>
      <c r="G16" s="10"/>
      <c r="H16" s="10"/>
      <c r="I16" s="9"/>
      <c r="J16" s="9"/>
      <c r="K16" s="9"/>
      <c r="L16" s="9"/>
      <c r="M16" s="9"/>
      <c r="N16" s="9"/>
      <c r="O16" s="48"/>
    </row>
    <row r="17" spans="1:15" ht="51" x14ac:dyDescent="0.2">
      <c r="A17" s="47" t="s">
        <v>36</v>
      </c>
      <c r="B17" s="14" t="s">
        <v>37</v>
      </c>
      <c r="C17" s="18" t="s">
        <v>16</v>
      </c>
      <c r="D17" s="6" t="s">
        <v>38</v>
      </c>
      <c r="E17" s="13" t="s">
        <v>39</v>
      </c>
      <c r="F17" s="14">
        <v>200</v>
      </c>
      <c r="G17" s="10"/>
      <c r="H17" s="10"/>
      <c r="I17" s="9"/>
      <c r="J17" s="9"/>
      <c r="K17" s="9"/>
      <c r="L17" s="9"/>
      <c r="M17" s="9"/>
      <c r="N17" s="9"/>
      <c r="O17" s="48"/>
    </row>
    <row r="18" spans="1:15" x14ac:dyDescent="0.2">
      <c r="A18" s="47" t="s">
        <v>40</v>
      </c>
      <c r="B18" s="14" t="s">
        <v>41</v>
      </c>
      <c r="C18" s="18" t="s">
        <v>16</v>
      </c>
      <c r="D18" s="6" t="s">
        <v>42</v>
      </c>
      <c r="E18" s="13" t="s">
        <v>31</v>
      </c>
      <c r="F18" s="14">
        <v>40</v>
      </c>
      <c r="G18" s="10"/>
      <c r="H18" s="10"/>
      <c r="I18" s="9"/>
      <c r="J18" s="9"/>
      <c r="K18" s="9"/>
      <c r="L18" s="9"/>
      <c r="M18" s="9"/>
      <c r="N18" s="9"/>
      <c r="O18" s="48"/>
    </row>
    <row r="19" spans="1:15" x14ac:dyDescent="0.2">
      <c r="A19" s="47" t="s">
        <v>43</v>
      </c>
      <c r="B19" s="14" t="s">
        <v>44</v>
      </c>
      <c r="C19" s="18" t="s">
        <v>16</v>
      </c>
      <c r="D19" s="6" t="s">
        <v>45</v>
      </c>
      <c r="E19" s="13" t="s">
        <v>31</v>
      </c>
      <c r="F19" s="14">
        <v>40</v>
      </c>
      <c r="G19" s="10"/>
      <c r="H19" s="10"/>
      <c r="I19" s="9"/>
      <c r="J19" s="9"/>
      <c r="K19" s="9"/>
      <c r="L19" s="9"/>
      <c r="M19" s="9"/>
      <c r="N19" s="9"/>
      <c r="O19" s="48"/>
    </row>
    <row r="20" spans="1:15" x14ac:dyDescent="0.2">
      <c r="A20" s="49" t="s">
        <v>46</v>
      </c>
      <c r="B20" s="8"/>
      <c r="C20" s="8"/>
      <c r="D20" s="5" t="s">
        <v>47</v>
      </c>
      <c r="E20" s="8"/>
      <c r="F20" s="15"/>
      <c r="G20" s="8"/>
      <c r="H20" s="8"/>
      <c r="I20" s="8"/>
      <c r="J20" s="8"/>
      <c r="K20" s="8"/>
      <c r="L20" s="8"/>
      <c r="M20" s="12"/>
      <c r="N20" s="12"/>
      <c r="O20" s="50"/>
    </row>
    <row r="21" spans="1:15" ht="25.5" x14ac:dyDescent="0.2">
      <c r="A21" s="47" t="s">
        <v>137</v>
      </c>
      <c r="B21" s="17" t="s">
        <v>48</v>
      </c>
      <c r="C21" s="19" t="s">
        <v>16</v>
      </c>
      <c r="D21" s="7" t="s">
        <v>49</v>
      </c>
      <c r="E21" s="16" t="s">
        <v>50</v>
      </c>
      <c r="F21" s="17">
        <v>4</v>
      </c>
      <c r="G21" s="11"/>
      <c r="H21" s="11"/>
      <c r="I21" s="9"/>
      <c r="J21" s="9"/>
      <c r="K21" s="9"/>
      <c r="L21" s="9"/>
      <c r="M21" s="9"/>
      <c r="N21" s="9"/>
      <c r="O21" s="48"/>
    </row>
    <row r="22" spans="1:15" ht="25.5" x14ac:dyDescent="0.2">
      <c r="A22" s="47" t="s">
        <v>138</v>
      </c>
      <c r="B22" s="17" t="s">
        <v>51</v>
      </c>
      <c r="C22" s="19" t="s">
        <v>16</v>
      </c>
      <c r="D22" s="7" t="s">
        <v>52</v>
      </c>
      <c r="E22" s="16" t="s">
        <v>50</v>
      </c>
      <c r="F22" s="17">
        <v>4</v>
      </c>
      <c r="G22" s="11"/>
      <c r="H22" s="11"/>
      <c r="I22" s="9"/>
      <c r="J22" s="9"/>
      <c r="K22" s="9"/>
      <c r="L22" s="9"/>
      <c r="M22" s="9"/>
      <c r="N22" s="9"/>
      <c r="O22" s="48"/>
    </row>
    <row r="23" spans="1:15" ht="25.5" x14ac:dyDescent="0.2">
      <c r="A23" s="47" t="s">
        <v>139</v>
      </c>
      <c r="B23" s="17" t="s">
        <v>53</v>
      </c>
      <c r="C23" s="19" t="s">
        <v>16</v>
      </c>
      <c r="D23" s="7" t="s">
        <v>54</v>
      </c>
      <c r="E23" s="16" t="s">
        <v>50</v>
      </c>
      <c r="F23" s="17">
        <v>33</v>
      </c>
      <c r="G23" s="11"/>
      <c r="H23" s="11"/>
      <c r="I23" s="9"/>
      <c r="J23" s="9"/>
      <c r="K23" s="9"/>
      <c r="L23" s="9"/>
      <c r="M23" s="9"/>
      <c r="N23" s="9"/>
      <c r="O23" s="48"/>
    </row>
    <row r="24" spans="1:15" x14ac:dyDescent="0.2">
      <c r="A24" s="47" t="s">
        <v>140</v>
      </c>
      <c r="B24" s="17" t="s">
        <v>55</v>
      </c>
      <c r="C24" s="19" t="s">
        <v>56</v>
      </c>
      <c r="D24" s="7" t="s">
        <v>57</v>
      </c>
      <c r="E24" s="16" t="s">
        <v>50</v>
      </c>
      <c r="F24" s="17">
        <v>6</v>
      </c>
      <c r="G24" s="11"/>
      <c r="H24" s="11"/>
      <c r="I24" s="9"/>
      <c r="J24" s="9"/>
      <c r="K24" s="9"/>
      <c r="L24" s="9"/>
      <c r="M24" s="9"/>
      <c r="N24" s="9"/>
      <c r="O24" s="48"/>
    </row>
    <row r="25" spans="1:15" ht="25.5" x14ac:dyDescent="0.2">
      <c r="A25" s="47" t="s">
        <v>141</v>
      </c>
      <c r="B25" s="17" t="s">
        <v>58</v>
      </c>
      <c r="C25" s="19" t="s">
        <v>16</v>
      </c>
      <c r="D25" s="7" t="s">
        <v>59</v>
      </c>
      <c r="E25" s="16" t="s">
        <v>50</v>
      </c>
      <c r="F25" s="17">
        <v>90</v>
      </c>
      <c r="G25" s="11"/>
      <c r="H25" s="11"/>
      <c r="I25" s="9"/>
      <c r="J25" s="9"/>
      <c r="K25" s="9"/>
      <c r="L25" s="9"/>
      <c r="M25" s="9"/>
      <c r="N25" s="9"/>
      <c r="O25" s="48"/>
    </row>
    <row r="26" spans="1:15" ht="38.25" x14ac:dyDescent="0.2">
      <c r="A26" s="47" t="s">
        <v>142</v>
      </c>
      <c r="B26" s="17" t="s">
        <v>60</v>
      </c>
      <c r="C26" s="19" t="s">
        <v>16</v>
      </c>
      <c r="D26" s="7" t="s">
        <v>61</v>
      </c>
      <c r="E26" s="16" t="s">
        <v>50</v>
      </c>
      <c r="F26" s="17">
        <v>6</v>
      </c>
      <c r="G26" s="11"/>
      <c r="H26" s="11"/>
      <c r="I26" s="9"/>
      <c r="J26" s="9"/>
      <c r="K26" s="9"/>
      <c r="L26" s="9"/>
      <c r="M26" s="9"/>
      <c r="N26" s="9"/>
      <c r="O26" s="48"/>
    </row>
    <row r="27" spans="1:15" ht="25.5" x14ac:dyDescent="0.2">
      <c r="A27" s="47" t="s">
        <v>143</v>
      </c>
      <c r="B27" s="17" t="s">
        <v>62</v>
      </c>
      <c r="C27" s="19" t="s">
        <v>16</v>
      </c>
      <c r="D27" s="7" t="s">
        <v>63</v>
      </c>
      <c r="E27" s="16" t="s">
        <v>50</v>
      </c>
      <c r="F27" s="17">
        <v>45</v>
      </c>
      <c r="G27" s="11"/>
      <c r="H27" s="11"/>
      <c r="I27" s="9"/>
      <c r="J27" s="9"/>
      <c r="K27" s="9"/>
      <c r="L27" s="9"/>
      <c r="M27" s="9"/>
      <c r="N27" s="9"/>
      <c r="O27" s="48"/>
    </row>
    <row r="28" spans="1:15" ht="25.5" x14ac:dyDescent="0.2">
      <c r="A28" s="47" t="s">
        <v>144</v>
      </c>
      <c r="B28" s="17" t="s">
        <v>64</v>
      </c>
      <c r="C28" s="19" t="s">
        <v>16</v>
      </c>
      <c r="D28" s="7" t="s">
        <v>65</v>
      </c>
      <c r="E28" s="16" t="s">
        <v>50</v>
      </c>
      <c r="F28" s="17">
        <v>50</v>
      </c>
      <c r="G28" s="11"/>
      <c r="H28" s="11"/>
      <c r="I28" s="9"/>
      <c r="J28" s="9"/>
      <c r="K28" s="9"/>
      <c r="L28" s="9"/>
      <c r="M28" s="9"/>
      <c r="N28" s="9"/>
      <c r="O28" s="48"/>
    </row>
    <row r="29" spans="1:15" ht="25.5" x14ac:dyDescent="0.2">
      <c r="A29" s="47" t="s">
        <v>145</v>
      </c>
      <c r="B29" s="17" t="s">
        <v>66</v>
      </c>
      <c r="C29" s="19" t="s">
        <v>16</v>
      </c>
      <c r="D29" s="7" t="s">
        <v>67</v>
      </c>
      <c r="E29" s="16" t="s">
        <v>50</v>
      </c>
      <c r="F29" s="17">
        <v>78</v>
      </c>
      <c r="G29" s="11"/>
      <c r="H29" s="11"/>
      <c r="I29" s="9"/>
      <c r="J29" s="9"/>
      <c r="K29" s="9"/>
      <c r="L29" s="9"/>
      <c r="M29" s="9"/>
      <c r="N29" s="9"/>
      <c r="O29" s="48"/>
    </row>
    <row r="30" spans="1:15" ht="25.5" x14ac:dyDescent="0.2">
      <c r="A30" s="47" t="s">
        <v>146</v>
      </c>
      <c r="B30" s="17" t="s">
        <v>68</v>
      </c>
      <c r="C30" s="19" t="s">
        <v>16</v>
      </c>
      <c r="D30" s="7" t="s">
        <v>69</v>
      </c>
      <c r="E30" s="16" t="s">
        <v>50</v>
      </c>
      <c r="F30" s="17">
        <v>3</v>
      </c>
      <c r="G30" s="11"/>
      <c r="H30" s="11"/>
      <c r="I30" s="9"/>
      <c r="J30" s="9"/>
      <c r="K30" s="9"/>
      <c r="L30" s="9"/>
      <c r="M30" s="9"/>
      <c r="N30" s="9"/>
      <c r="O30" s="48"/>
    </row>
    <row r="31" spans="1:15" ht="25.5" x14ac:dyDescent="0.2">
      <c r="A31" s="47" t="s">
        <v>147</v>
      </c>
      <c r="B31" s="17" t="s">
        <v>70</v>
      </c>
      <c r="C31" s="19" t="s">
        <v>16</v>
      </c>
      <c r="D31" s="7" t="s">
        <v>71</v>
      </c>
      <c r="E31" s="16" t="s">
        <v>72</v>
      </c>
      <c r="F31" s="17">
        <v>500</v>
      </c>
      <c r="G31" s="11"/>
      <c r="H31" s="11"/>
      <c r="I31" s="9"/>
      <c r="J31" s="9"/>
      <c r="K31" s="9"/>
      <c r="L31" s="9"/>
      <c r="M31" s="9"/>
      <c r="N31" s="9"/>
      <c r="O31" s="48"/>
    </row>
    <row r="32" spans="1:15" ht="25.5" x14ac:dyDescent="0.2">
      <c r="A32" s="47" t="s">
        <v>148</v>
      </c>
      <c r="B32" s="17" t="s">
        <v>73</v>
      </c>
      <c r="C32" s="19" t="s">
        <v>16</v>
      </c>
      <c r="D32" s="7" t="s">
        <v>74</v>
      </c>
      <c r="E32" s="16" t="s">
        <v>50</v>
      </c>
      <c r="F32" s="17">
        <v>20</v>
      </c>
      <c r="G32" s="11"/>
      <c r="H32" s="11"/>
      <c r="I32" s="9"/>
      <c r="J32" s="9"/>
      <c r="K32" s="9"/>
      <c r="L32" s="9"/>
      <c r="M32" s="9"/>
      <c r="N32" s="9"/>
      <c r="O32" s="48"/>
    </row>
    <row r="33" spans="1:15" ht="25.5" x14ac:dyDescent="0.2">
      <c r="A33" s="47" t="s">
        <v>149</v>
      </c>
      <c r="B33" s="17" t="s">
        <v>75</v>
      </c>
      <c r="C33" s="19" t="s">
        <v>16</v>
      </c>
      <c r="D33" s="7" t="s">
        <v>76</v>
      </c>
      <c r="E33" s="16" t="s">
        <v>50</v>
      </c>
      <c r="F33" s="17">
        <v>89</v>
      </c>
      <c r="G33" s="11"/>
      <c r="H33" s="11"/>
      <c r="I33" s="9"/>
      <c r="J33" s="9"/>
      <c r="K33" s="9"/>
      <c r="L33" s="9"/>
      <c r="M33" s="9"/>
      <c r="N33" s="9"/>
      <c r="O33" s="48"/>
    </row>
    <row r="34" spans="1:15" x14ac:dyDescent="0.2">
      <c r="A34" s="47" t="s">
        <v>150</v>
      </c>
      <c r="B34" s="17" t="s">
        <v>77</v>
      </c>
      <c r="C34" s="19" t="s">
        <v>78</v>
      </c>
      <c r="D34" s="7" t="s">
        <v>79</v>
      </c>
      <c r="E34" s="16" t="s">
        <v>80</v>
      </c>
      <c r="F34" s="17">
        <v>24</v>
      </c>
      <c r="G34" s="11"/>
      <c r="H34" s="11"/>
      <c r="I34" s="9"/>
      <c r="J34" s="9"/>
      <c r="K34" s="9"/>
      <c r="L34" s="9"/>
      <c r="M34" s="9"/>
      <c r="N34" s="9"/>
      <c r="O34" s="48"/>
    </row>
    <row r="35" spans="1:15" x14ac:dyDescent="0.2">
      <c r="A35" s="47" t="s">
        <v>151</v>
      </c>
      <c r="B35" s="17" t="s">
        <v>81</v>
      </c>
      <c r="C35" s="19" t="s">
        <v>78</v>
      </c>
      <c r="D35" s="7" t="s">
        <v>82</v>
      </c>
      <c r="E35" s="16" t="s">
        <v>80</v>
      </c>
      <c r="F35" s="17">
        <v>51</v>
      </c>
      <c r="G35" s="11"/>
      <c r="H35" s="11"/>
      <c r="I35" s="9"/>
      <c r="J35" s="9"/>
      <c r="K35" s="9"/>
      <c r="L35" s="9"/>
      <c r="M35" s="9"/>
      <c r="N35" s="9"/>
      <c r="O35" s="48"/>
    </row>
    <row r="36" spans="1:15" ht="25.5" x14ac:dyDescent="0.2">
      <c r="A36" s="47" t="s">
        <v>152</v>
      </c>
      <c r="B36" s="17" t="s">
        <v>83</v>
      </c>
      <c r="C36" s="19" t="s">
        <v>16</v>
      </c>
      <c r="D36" s="7" t="s">
        <v>84</v>
      </c>
      <c r="E36" s="16" t="s">
        <v>85</v>
      </c>
      <c r="F36" s="17">
        <v>10</v>
      </c>
      <c r="G36" s="11"/>
      <c r="H36" s="11"/>
      <c r="I36" s="9"/>
      <c r="J36" s="9"/>
      <c r="K36" s="9"/>
      <c r="L36" s="9"/>
      <c r="M36" s="9"/>
      <c r="N36" s="9"/>
      <c r="O36" s="48"/>
    </row>
    <row r="37" spans="1:15" x14ac:dyDescent="0.2">
      <c r="A37" s="47" t="s">
        <v>153</v>
      </c>
      <c r="B37" s="17" t="s">
        <v>86</v>
      </c>
      <c r="C37" s="19" t="s">
        <v>78</v>
      </c>
      <c r="D37" s="7" t="s">
        <v>87</v>
      </c>
      <c r="E37" s="16" t="s">
        <v>80</v>
      </c>
      <c r="F37" s="17">
        <v>13</v>
      </c>
      <c r="G37" s="11"/>
      <c r="H37" s="11"/>
      <c r="I37" s="9"/>
      <c r="J37" s="9"/>
      <c r="K37" s="9"/>
      <c r="L37" s="9"/>
      <c r="M37" s="9"/>
      <c r="N37" s="9"/>
      <c r="O37" s="48"/>
    </row>
    <row r="38" spans="1:15" ht="25.5" x14ac:dyDescent="0.2">
      <c r="A38" s="47" t="s">
        <v>154</v>
      </c>
      <c r="B38" s="17" t="s">
        <v>88</v>
      </c>
      <c r="C38" s="19" t="s">
        <v>78</v>
      </c>
      <c r="D38" s="7" t="s">
        <v>89</v>
      </c>
      <c r="E38" s="16" t="s">
        <v>80</v>
      </c>
      <c r="F38" s="17">
        <v>33</v>
      </c>
      <c r="G38" s="11"/>
      <c r="H38" s="11"/>
      <c r="I38" s="9"/>
      <c r="J38" s="9"/>
      <c r="K38" s="9"/>
      <c r="L38" s="9"/>
      <c r="M38" s="9"/>
      <c r="N38" s="9"/>
      <c r="O38" s="48"/>
    </row>
    <row r="39" spans="1:15" x14ac:dyDescent="0.2">
      <c r="A39" s="97" t="s">
        <v>155</v>
      </c>
      <c r="B39" s="98" t="s">
        <v>90</v>
      </c>
      <c r="C39" s="98" t="s">
        <v>78</v>
      </c>
      <c r="D39" s="99" t="s">
        <v>91</v>
      </c>
      <c r="E39" s="98" t="s">
        <v>92</v>
      </c>
      <c r="F39" s="98">
        <v>1509</v>
      </c>
      <c r="G39" s="100"/>
      <c r="H39" s="100"/>
      <c r="I39" s="101"/>
      <c r="J39" s="101"/>
      <c r="K39" s="101"/>
      <c r="L39" s="101"/>
      <c r="M39" s="101"/>
      <c r="N39" s="101"/>
      <c r="O39" s="102"/>
    </row>
    <row r="40" spans="1:15" x14ac:dyDescent="0.2">
      <c r="A40" s="47" t="s">
        <v>156</v>
      </c>
      <c r="B40" s="17" t="s">
        <v>93</v>
      </c>
      <c r="C40" s="19" t="s">
        <v>94</v>
      </c>
      <c r="D40" s="7" t="s">
        <v>95</v>
      </c>
      <c r="E40" s="16" t="s">
        <v>72</v>
      </c>
      <c r="F40" s="17">
        <v>1298</v>
      </c>
      <c r="G40" s="11"/>
      <c r="H40" s="11"/>
      <c r="I40" s="9"/>
      <c r="J40" s="9"/>
      <c r="K40" s="9"/>
      <c r="L40" s="9"/>
      <c r="M40" s="9"/>
      <c r="N40" s="9"/>
      <c r="O40" s="48"/>
    </row>
    <row r="41" spans="1:15" ht="38.25" x14ac:dyDescent="0.2">
      <c r="A41" s="47" t="s">
        <v>157</v>
      </c>
      <c r="B41" s="17" t="s">
        <v>96</v>
      </c>
      <c r="C41" s="19" t="s">
        <v>97</v>
      </c>
      <c r="D41" s="7" t="s">
        <v>98</v>
      </c>
      <c r="E41" s="16" t="s">
        <v>72</v>
      </c>
      <c r="F41" s="17">
        <v>19</v>
      </c>
      <c r="G41" s="11"/>
      <c r="H41" s="11"/>
      <c r="I41" s="9"/>
      <c r="J41" s="9"/>
      <c r="K41" s="9"/>
      <c r="L41" s="9"/>
      <c r="M41" s="9"/>
      <c r="N41" s="9"/>
      <c r="O41" s="48"/>
    </row>
    <row r="42" spans="1:15" x14ac:dyDescent="0.2">
      <c r="A42" s="47" t="s">
        <v>158</v>
      </c>
      <c r="B42" s="17" t="s">
        <v>99</v>
      </c>
      <c r="C42" s="19" t="s">
        <v>16</v>
      </c>
      <c r="D42" s="7" t="s">
        <v>100</v>
      </c>
      <c r="E42" s="16" t="s">
        <v>72</v>
      </c>
      <c r="F42" s="17">
        <v>20</v>
      </c>
      <c r="G42" s="11"/>
      <c r="H42" s="11"/>
      <c r="I42" s="9"/>
      <c r="J42" s="9"/>
      <c r="K42" s="9"/>
      <c r="L42" s="9"/>
      <c r="M42" s="9"/>
      <c r="N42" s="9"/>
      <c r="O42" s="48"/>
    </row>
    <row r="43" spans="1:15" ht="38.25" x14ac:dyDescent="0.2">
      <c r="A43" s="47" t="s">
        <v>159</v>
      </c>
      <c r="B43" s="17" t="s">
        <v>101</v>
      </c>
      <c r="C43" s="19" t="s">
        <v>16</v>
      </c>
      <c r="D43" s="7" t="s">
        <v>102</v>
      </c>
      <c r="E43" s="16" t="s">
        <v>72</v>
      </c>
      <c r="F43" s="17">
        <v>14</v>
      </c>
      <c r="G43" s="11"/>
      <c r="H43" s="11"/>
      <c r="I43" s="9"/>
      <c r="J43" s="9"/>
      <c r="K43" s="9"/>
      <c r="L43" s="9"/>
      <c r="M43" s="9"/>
      <c r="N43" s="9"/>
      <c r="O43" s="48"/>
    </row>
    <row r="44" spans="1:15" x14ac:dyDescent="0.2">
      <c r="A44" s="47" t="s">
        <v>160</v>
      </c>
      <c r="B44" s="17" t="s">
        <v>103</v>
      </c>
      <c r="C44" s="19" t="s">
        <v>104</v>
      </c>
      <c r="D44" s="7" t="s">
        <v>105</v>
      </c>
      <c r="E44" s="16" t="s">
        <v>50</v>
      </c>
      <c r="F44" s="17">
        <v>6</v>
      </c>
      <c r="G44" s="11"/>
      <c r="H44" s="11"/>
      <c r="I44" s="9"/>
      <c r="J44" s="9"/>
      <c r="K44" s="9"/>
      <c r="L44" s="9"/>
      <c r="M44" s="9"/>
      <c r="N44" s="9"/>
      <c r="O44" s="48"/>
    </row>
    <row r="45" spans="1:15" ht="25.5" x14ac:dyDescent="0.2">
      <c r="A45" s="47" t="s">
        <v>161</v>
      </c>
      <c r="B45" s="17" t="s">
        <v>106</v>
      </c>
      <c r="C45" s="19" t="s">
        <v>78</v>
      </c>
      <c r="D45" s="7" t="s">
        <v>107</v>
      </c>
      <c r="E45" s="16" t="s">
        <v>80</v>
      </c>
      <c r="F45" s="17">
        <v>21</v>
      </c>
      <c r="G45" s="11"/>
      <c r="H45" s="11"/>
      <c r="I45" s="9"/>
      <c r="J45" s="9"/>
      <c r="K45" s="9"/>
      <c r="L45" s="9"/>
      <c r="M45" s="9"/>
      <c r="N45" s="9"/>
      <c r="O45" s="48"/>
    </row>
    <row r="46" spans="1:15" ht="25.5" x14ac:dyDescent="0.2">
      <c r="A46" s="47" t="s">
        <v>162</v>
      </c>
      <c r="B46" s="17" t="s">
        <v>108</v>
      </c>
      <c r="C46" s="19" t="s">
        <v>104</v>
      </c>
      <c r="D46" s="7" t="s">
        <v>109</v>
      </c>
      <c r="E46" s="16" t="s">
        <v>50</v>
      </c>
      <c r="F46" s="17">
        <v>4</v>
      </c>
      <c r="G46" s="11"/>
      <c r="H46" s="11"/>
      <c r="I46" s="9"/>
      <c r="J46" s="9"/>
      <c r="K46" s="9"/>
      <c r="L46" s="9"/>
      <c r="M46" s="9"/>
      <c r="N46" s="9"/>
      <c r="O46" s="48"/>
    </row>
    <row r="47" spans="1:15" x14ac:dyDescent="0.2">
      <c r="A47" s="47" t="s">
        <v>163</v>
      </c>
      <c r="B47" s="17" t="s">
        <v>110</v>
      </c>
      <c r="C47" s="19" t="s">
        <v>16</v>
      </c>
      <c r="D47" s="7" t="s">
        <v>111</v>
      </c>
      <c r="E47" s="16" t="s">
        <v>50</v>
      </c>
      <c r="F47" s="17">
        <v>57</v>
      </c>
      <c r="G47" s="11"/>
      <c r="H47" s="11"/>
      <c r="I47" s="9"/>
      <c r="J47" s="9"/>
      <c r="K47" s="9"/>
      <c r="L47" s="9"/>
      <c r="M47" s="9"/>
      <c r="N47" s="9"/>
      <c r="O47" s="48"/>
    </row>
    <row r="48" spans="1:15" ht="25.5" x14ac:dyDescent="0.2">
      <c r="A48" s="47" t="s">
        <v>164</v>
      </c>
      <c r="B48" s="17" t="s">
        <v>112</v>
      </c>
      <c r="C48" s="19" t="s">
        <v>113</v>
      </c>
      <c r="D48" s="7" t="s">
        <v>114</v>
      </c>
      <c r="E48" s="16" t="s">
        <v>80</v>
      </c>
      <c r="F48" s="17">
        <v>7</v>
      </c>
      <c r="G48" s="11"/>
      <c r="H48" s="11"/>
      <c r="I48" s="9"/>
      <c r="J48" s="9"/>
      <c r="K48" s="9"/>
      <c r="L48" s="9"/>
      <c r="M48" s="9"/>
      <c r="N48" s="9"/>
      <c r="O48" s="48"/>
    </row>
    <row r="49" spans="1:15" ht="25.5" x14ac:dyDescent="0.2">
      <c r="A49" s="47" t="s">
        <v>165</v>
      </c>
      <c r="B49" s="17" t="s">
        <v>115</v>
      </c>
      <c r="C49" s="19" t="s">
        <v>16</v>
      </c>
      <c r="D49" s="7" t="s">
        <v>116</v>
      </c>
      <c r="E49" s="16" t="s">
        <v>50</v>
      </c>
      <c r="F49" s="17">
        <v>18</v>
      </c>
      <c r="G49" s="11"/>
      <c r="H49" s="11"/>
      <c r="I49" s="9"/>
      <c r="J49" s="9"/>
      <c r="K49" s="9"/>
      <c r="L49" s="9"/>
      <c r="M49" s="9"/>
      <c r="N49" s="9"/>
      <c r="O49" s="48"/>
    </row>
    <row r="50" spans="1:15" x14ac:dyDescent="0.2">
      <c r="A50" s="47" t="s">
        <v>166</v>
      </c>
      <c r="B50" s="17" t="s">
        <v>117</v>
      </c>
      <c r="C50" s="19" t="s">
        <v>78</v>
      </c>
      <c r="D50" s="7" t="s">
        <v>118</v>
      </c>
      <c r="E50" s="16" t="s">
        <v>80</v>
      </c>
      <c r="F50" s="17">
        <v>19</v>
      </c>
      <c r="G50" s="11"/>
      <c r="H50" s="11"/>
      <c r="I50" s="9"/>
      <c r="J50" s="9"/>
      <c r="K50" s="9"/>
      <c r="L50" s="9"/>
      <c r="M50" s="9"/>
      <c r="N50" s="9"/>
      <c r="O50" s="48"/>
    </row>
    <row r="51" spans="1:15" x14ac:dyDescent="0.2">
      <c r="A51" s="47" t="s">
        <v>167</v>
      </c>
      <c r="B51" s="17" t="s">
        <v>119</v>
      </c>
      <c r="C51" s="19" t="s">
        <v>78</v>
      </c>
      <c r="D51" s="7" t="s">
        <v>120</v>
      </c>
      <c r="E51" s="16" t="s">
        <v>80</v>
      </c>
      <c r="F51" s="17">
        <v>18</v>
      </c>
      <c r="G51" s="11"/>
      <c r="H51" s="11"/>
      <c r="I51" s="9"/>
      <c r="J51" s="9"/>
      <c r="K51" s="9"/>
      <c r="L51" s="9"/>
      <c r="M51" s="9"/>
      <c r="N51" s="9"/>
      <c r="O51" s="48"/>
    </row>
    <row r="52" spans="1:15" x14ac:dyDescent="0.2">
      <c r="A52" s="47" t="s">
        <v>168</v>
      </c>
      <c r="B52" s="17" t="s">
        <v>121</v>
      </c>
      <c r="C52" s="19" t="s">
        <v>78</v>
      </c>
      <c r="D52" s="7" t="s">
        <v>122</v>
      </c>
      <c r="E52" s="16" t="s">
        <v>80</v>
      </c>
      <c r="F52" s="17">
        <v>51</v>
      </c>
      <c r="G52" s="11"/>
      <c r="H52" s="11"/>
      <c r="I52" s="9"/>
      <c r="J52" s="9"/>
      <c r="K52" s="9"/>
      <c r="L52" s="9"/>
      <c r="M52" s="9"/>
      <c r="N52" s="9"/>
      <c r="O52" s="48"/>
    </row>
    <row r="53" spans="1:15" x14ac:dyDescent="0.2">
      <c r="A53" s="47" t="s">
        <v>169</v>
      </c>
      <c r="B53" s="17" t="s">
        <v>123</v>
      </c>
      <c r="C53" s="19" t="s">
        <v>104</v>
      </c>
      <c r="D53" s="7" t="s">
        <v>124</v>
      </c>
      <c r="E53" s="16" t="s">
        <v>50</v>
      </c>
      <c r="F53" s="17">
        <v>51</v>
      </c>
      <c r="G53" s="11"/>
      <c r="H53" s="11"/>
      <c r="I53" s="9"/>
      <c r="J53" s="9"/>
      <c r="K53" s="9"/>
      <c r="L53" s="9"/>
      <c r="M53" s="9"/>
      <c r="N53" s="9"/>
      <c r="O53" s="48"/>
    </row>
    <row r="54" spans="1:15" ht="25.5" x14ac:dyDescent="0.2">
      <c r="A54" s="47" t="s">
        <v>170</v>
      </c>
      <c r="B54" s="17" t="s">
        <v>125</v>
      </c>
      <c r="C54" s="19" t="s">
        <v>16</v>
      </c>
      <c r="D54" s="7" t="s">
        <v>126</v>
      </c>
      <c r="E54" s="16" t="s">
        <v>50</v>
      </c>
      <c r="F54" s="17">
        <v>19</v>
      </c>
      <c r="G54" s="11"/>
      <c r="H54" s="11"/>
      <c r="I54" s="9"/>
      <c r="J54" s="9"/>
      <c r="K54" s="9"/>
      <c r="L54" s="9"/>
      <c r="M54" s="9"/>
      <c r="N54" s="9"/>
      <c r="O54" s="48"/>
    </row>
    <row r="55" spans="1:15" x14ac:dyDescent="0.2">
      <c r="A55" s="47" t="s">
        <v>171</v>
      </c>
      <c r="B55" s="17" t="s">
        <v>127</v>
      </c>
      <c r="C55" s="19" t="s">
        <v>56</v>
      </c>
      <c r="D55" s="7" t="s">
        <v>128</v>
      </c>
      <c r="E55" s="16" t="s">
        <v>50</v>
      </c>
      <c r="F55" s="17">
        <v>24</v>
      </c>
      <c r="G55" s="11"/>
      <c r="H55" s="11"/>
      <c r="I55" s="9"/>
      <c r="J55" s="9"/>
      <c r="K55" s="9"/>
      <c r="L55" s="9"/>
      <c r="M55" s="9"/>
      <c r="N55" s="9"/>
      <c r="O55" s="48"/>
    </row>
    <row r="56" spans="1:15" ht="38.25" x14ac:dyDescent="0.2">
      <c r="A56" s="47" t="s">
        <v>172</v>
      </c>
      <c r="B56" s="17" t="s">
        <v>129</v>
      </c>
      <c r="C56" s="19" t="s">
        <v>130</v>
      </c>
      <c r="D56" s="7" t="s">
        <v>131</v>
      </c>
      <c r="E56" s="16" t="s">
        <v>50</v>
      </c>
      <c r="F56" s="17">
        <v>21</v>
      </c>
      <c r="G56" s="11"/>
      <c r="H56" s="11"/>
      <c r="I56" s="9"/>
      <c r="J56" s="9"/>
      <c r="K56" s="9"/>
      <c r="L56" s="9"/>
      <c r="M56" s="9"/>
      <c r="N56" s="9"/>
      <c r="O56" s="48"/>
    </row>
    <row r="57" spans="1:15" x14ac:dyDescent="0.2">
      <c r="A57" s="51" t="s">
        <v>173</v>
      </c>
      <c r="B57" s="17" t="s">
        <v>203</v>
      </c>
      <c r="C57" s="19" t="s">
        <v>225</v>
      </c>
      <c r="D57" s="7" t="e">
        <f>#REF!</f>
        <v>#REF!</v>
      </c>
      <c r="E57" s="33" t="s">
        <v>50</v>
      </c>
      <c r="F57" s="36">
        <v>19</v>
      </c>
      <c r="G57" s="39"/>
      <c r="H57" s="37"/>
      <c r="I57" s="34"/>
      <c r="J57" s="9"/>
      <c r="K57" s="9"/>
      <c r="L57" s="9"/>
      <c r="M57" s="9"/>
      <c r="N57" s="9"/>
      <c r="O57" s="48"/>
    </row>
    <row r="58" spans="1:15" x14ac:dyDescent="0.2">
      <c r="A58" s="51" t="s">
        <v>180</v>
      </c>
      <c r="B58" s="17" t="s">
        <v>204</v>
      </c>
      <c r="C58" s="19" t="s">
        <v>225</v>
      </c>
      <c r="D58" s="7" t="e">
        <f>#REF!</f>
        <v>#REF!</v>
      </c>
      <c r="E58" s="33" t="s">
        <v>50</v>
      </c>
      <c r="F58" s="38">
        <v>4</v>
      </c>
      <c r="G58" s="40"/>
      <c r="H58" s="37"/>
      <c r="I58" s="34"/>
      <c r="J58" s="9"/>
      <c r="K58" s="9"/>
      <c r="L58" s="9"/>
      <c r="M58" s="9"/>
      <c r="N58" s="9"/>
      <c r="O58" s="48"/>
    </row>
    <row r="59" spans="1:15" x14ac:dyDescent="0.2">
      <c r="A59" s="51" t="s">
        <v>181</v>
      </c>
      <c r="B59" s="17" t="s">
        <v>205</v>
      </c>
      <c r="C59" s="19" t="s">
        <v>225</v>
      </c>
      <c r="D59" s="7" t="e">
        <f>#REF!</f>
        <v>#REF!</v>
      </c>
      <c r="E59" s="33" t="s">
        <v>50</v>
      </c>
      <c r="F59" s="38">
        <v>4</v>
      </c>
      <c r="G59" s="40"/>
      <c r="H59" s="37"/>
      <c r="I59" s="34"/>
      <c r="J59" s="9"/>
      <c r="K59" s="9"/>
      <c r="L59" s="9"/>
      <c r="M59" s="9"/>
      <c r="N59" s="9"/>
      <c r="O59" s="48"/>
    </row>
    <row r="60" spans="1:15" x14ac:dyDescent="0.2">
      <c r="A60" s="51" t="s">
        <v>182</v>
      </c>
      <c r="B60" s="17" t="s">
        <v>206</v>
      </c>
      <c r="C60" s="19" t="s">
        <v>225</v>
      </c>
      <c r="D60" s="7" t="e">
        <f>#REF!</f>
        <v>#REF!</v>
      </c>
      <c r="E60" s="35" t="s">
        <v>85</v>
      </c>
      <c r="F60" s="38">
        <v>20</v>
      </c>
      <c r="G60" s="40"/>
      <c r="H60" s="37"/>
      <c r="I60" s="34"/>
      <c r="J60" s="9"/>
      <c r="K60" s="9"/>
      <c r="L60" s="9"/>
      <c r="M60" s="9"/>
      <c r="N60" s="9"/>
      <c r="O60" s="48"/>
    </row>
    <row r="61" spans="1:15" x14ac:dyDescent="0.2">
      <c r="A61" s="51" t="s">
        <v>183</v>
      </c>
      <c r="B61" s="17" t="s">
        <v>207</v>
      </c>
      <c r="C61" s="19" t="s">
        <v>225</v>
      </c>
      <c r="D61" s="7" t="e">
        <f>#REF!</f>
        <v>#REF!</v>
      </c>
      <c r="E61" s="33" t="s">
        <v>50</v>
      </c>
      <c r="F61" s="38">
        <v>7</v>
      </c>
      <c r="G61" s="40"/>
      <c r="H61" s="37"/>
      <c r="I61" s="34"/>
      <c r="J61" s="9"/>
      <c r="K61" s="9"/>
      <c r="L61" s="9"/>
      <c r="M61" s="9"/>
      <c r="N61" s="9"/>
      <c r="O61" s="48"/>
    </row>
    <row r="62" spans="1:15" x14ac:dyDescent="0.2">
      <c r="A62" s="51" t="s">
        <v>184</v>
      </c>
      <c r="B62" s="17" t="s">
        <v>208</v>
      </c>
      <c r="C62" s="19" t="s">
        <v>225</v>
      </c>
      <c r="D62" s="7" t="e">
        <f>#REF!</f>
        <v>#REF!</v>
      </c>
      <c r="E62" s="33" t="s">
        <v>50</v>
      </c>
      <c r="F62" s="38">
        <v>6</v>
      </c>
      <c r="G62" s="40"/>
      <c r="H62" s="37"/>
      <c r="I62" s="34"/>
      <c r="J62" s="9"/>
      <c r="K62" s="9"/>
      <c r="L62" s="9"/>
      <c r="M62" s="9"/>
      <c r="N62" s="9"/>
      <c r="O62" s="48"/>
    </row>
    <row r="63" spans="1:15" x14ac:dyDescent="0.2">
      <c r="A63" s="51" t="s">
        <v>185</v>
      </c>
      <c r="B63" s="17" t="s">
        <v>209</v>
      </c>
      <c r="C63" s="19" t="s">
        <v>225</v>
      </c>
      <c r="D63" s="7" t="e">
        <f>#REF!</f>
        <v>#REF!</v>
      </c>
      <c r="E63" s="33" t="s">
        <v>50</v>
      </c>
      <c r="F63" s="38">
        <v>21</v>
      </c>
      <c r="G63" s="40"/>
      <c r="H63" s="37"/>
      <c r="I63" s="34"/>
      <c r="J63" s="9"/>
      <c r="K63" s="9"/>
      <c r="L63" s="9"/>
      <c r="M63" s="9"/>
      <c r="N63" s="9"/>
      <c r="O63" s="48"/>
    </row>
    <row r="64" spans="1:15" x14ac:dyDescent="0.2">
      <c r="A64" s="51" t="s">
        <v>186</v>
      </c>
      <c r="B64" s="17" t="s">
        <v>372</v>
      </c>
      <c r="C64" s="19" t="s">
        <v>225</v>
      </c>
      <c r="D64" s="7" t="e">
        <f>#REF!</f>
        <v>#REF!</v>
      </c>
      <c r="E64" s="33" t="s">
        <v>50</v>
      </c>
      <c r="F64" s="38">
        <v>24</v>
      </c>
      <c r="G64" s="40"/>
      <c r="H64" s="37"/>
      <c r="I64" s="34"/>
      <c r="J64" s="9"/>
      <c r="K64" s="9"/>
      <c r="L64" s="9"/>
      <c r="M64" s="9"/>
      <c r="N64" s="9"/>
      <c r="O64" s="48"/>
    </row>
    <row r="65" spans="1:15" x14ac:dyDescent="0.2">
      <c r="A65" s="51" t="s">
        <v>187</v>
      </c>
      <c r="B65" s="17" t="s">
        <v>210</v>
      </c>
      <c r="C65" s="19" t="s">
        <v>225</v>
      </c>
      <c r="D65" s="7" t="e">
        <f>#REF!</f>
        <v>#REF!</v>
      </c>
      <c r="E65" s="35" t="s">
        <v>72</v>
      </c>
      <c r="F65" s="38">
        <v>480</v>
      </c>
      <c r="G65" s="40"/>
      <c r="H65" s="37"/>
      <c r="I65" s="34"/>
      <c r="J65" s="9"/>
      <c r="K65" s="9"/>
      <c r="L65" s="9"/>
      <c r="M65" s="9"/>
      <c r="N65" s="9"/>
      <c r="O65" s="48"/>
    </row>
    <row r="66" spans="1:15" x14ac:dyDescent="0.2">
      <c r="A66" s="51" t="s">
        <v>188</v>
      </c>
      <c r="B66" s="17" t="s">
        <v>211</v>
      </c>
      <c r="C66" s="19" t="s">
        <v>225</v>
      </c>
      <c r="D66" s="7" t="e">
        <f>#REF!</f>
        <v>#REF!</v>
      </c>
      <c r="E66" s="33" t="s">
        <v>72</v>
      </c>
      <c r="F66" s="38">
        <v>36</v>
      </c>
      <c r="G66" s="40"/>
      <c r="H66" s="37"/>
      <c r="I66" s="34"/>
      <c r="J66" s="9"/>
      <c r="K66" s="9"/>
      <c r="L66" s="9"/>
      <c r="M66" s="9"/>
      <c r="N66" s="9"/>
      <c r="O66" s="48"/>
    </row>
    <row r="67" spans="1:15" x14ac:dyDescent="0.2">
      <c r="A67" s="51" t="s">
        <v>189</v>
      </c>
      <c r="B67" s="17" t="s">
        <v>212</v>
      </c>
      <c r="C67" s="19" t="s">
        <v>225</v>
      </c>
      <c r="D67" s="7" t="e">
        <f>#REF!</f>
        <v>#REF!</v>
      </c>
      <c r="E67" s="35" t="s">
        <v>72</v>
      </c>
      <c r="F67" s="38">
        <v>42</v>
      </c>
      <c r="G67" s="40"/>
      <c r="H67" s="37"/>
      <c r="I67" s="34"/>
      <c r="J67" s="9"/>
      <c r="K67" s="9"/>
      <c r="L67" s="9"/>
      <c r="M67" s="9"/>
      <c r="N67" s="9"/>
      <c r="O67" s="48"/>
    </row>
    <row r="68" spans="1:15" x14ac:dyDescent="0.2">
      <c r="A68" s="51" t="s">
        <v>190</v>
      </c>
      <c r="B68" s="17" t="s">
        <v>213</v>
      </c>
      <c r="C68" s="19" t="s">
        <v>225</v>
      </c>
      <c r="D68" s="7" t="e">
        <f>#REF!</f>
        <v>#REF!</v>
      </c>
      <c r="E68" s="33" t="s">
        <v>50</v>
      </c>
      <c r="F68" s="38">
        <v>51</v>
      </c>
      <c r="G68" s="40"/>
      <c r="H68" s="37"/>
      <c r="I68" s="34"/>
      <c r="J68" s="9"/>
      <c r="K68" s="9"/>
      <c r="L68" s="9"/>
      <c r="M68" s="9"/>
      <c r="N68" s="9"/>
      <c r="O68" s="48"/>
    </row>
    <row r="69" spans="1:15" x14ac:dyDescent="0.2">
      <c r="A69" s="51" t="s">
        <v>191</v>
      </c>
      <c r="B69" s="17" t="s">
        <v>214</v>
      </c>
      <c r="C69" s="19" t="s">
        <v>225</v>
      </c>
      <c r="D69" s="7" t="e">
        <f>#REF!</f>
        <v>#REF!</v>
      </c>
      <c r="E69" s="33" t="s">
        <v>80</v>
      </c>
      <c r="F69" s="38">
        <v>28</v>
      </c>
      <c r="G69" s="40"/>
      <c r="H69" s="37"/>
      <c r="I69" s="34"/>
      <c r="J69" s="9"/>
      <c r="K69" s="9"/>
      <c r="L69" s="9"/>
      <c r="M69" s="9"/>
      <c r="N69" s="9"/>
      <c r="O69" s="48"/>
    </row>
    <row r="70" spans="1:15" x14ac:dyDescent="0.2">
      <c r="A70" s="51" t="s">
        <v>192</v>
      </c>
      <c r="B70" s="17" t="s">
        <v>215</v>
      </c>
      <c r="C70" s="19" t="s">
        <v>225</v>
      </c>
      <c r="D70" s="7" t="e">
        <f>#REF!</f>
        <v>#REF!</v>
      </c>
      <c r="E70" s="33" t="s">
        <v>80</v>
      </c>
      <c r="F70" s="38">
        <v>18</v>
      </c>
      <c r="G70" s="40"/>
      <c r="H70" s="37"/>
      <c r="I70" s="34"/>
      <c r="J70" s="9"/>
      <c r="K70" s="9"/>
      <c r="L70" s="9"/>
      <c r="M70" s="9"/>
      <c r="N70" s="9"/>
      <c r="O70" s="48"/>
    </row>
    <row r="71" spans="1:15" x14ac:dyDescent="0.2">
      <c r="A71" s="51" t="s">
        <v>193</v>
      </c>
      <c r="B71" s="17" t="s">
        <v>216</v>
      </c>
      <c r="C71" s="19" t="s">
        <v>225</v>
      </c>
      <c r="D71" s="7" t="e">
        <f>#REF!</f>
        <v>#REF!</v>
      </c>
      <c r="E71" s="33" t="s">
        <v>80</v>
      </c>
      <c r="F71" s="38">
        <v>33</v>
      </c>
      <c r="G71" s="40"/>
      <c r="H71" s="37"/>
      <c r="I71" s="34"/>
      <c r="J71" s="9"/>
      <c r="K71" s="9"/>
      <c r="L71" s="9"/>
      <c r="M71" s="9"/>
      <c r="N71" s="9"/>
      <c r="O71" s="48"/>
    </row>
    <row r="72" spans="1:15" x14ac:dyDescent="0.2">
      <c r="A72" s="51" t="s">
        <v>194</v>
      </c>
      <c r="B72" s="17" t="s">
        <v>217</v>
      </c>
      <c r="C72" s="19" t="s">
        <v>225</v>
      </c>
      <c r="D72" s="7" t="e">
        <f>#REF!</f>
        <v>#REF!</v>
      </c>
      <c r="E72" s="33" t="s">
        <v>50</v>
      </c>
      <c r="F72" s="38">
        <v>21</v>
      </c>
      <c r="G72" s="40"/>
      <c r="H72" s="37"/>
      <c r="I72" s="34"/>
      <c r="J72" s="9"/>
      <c r="K72" s="9"/>
      <c r="L72" s="9"/>
      <c r="M72" s="9"/>
      <c r="N72" s="9"/>
      <c r="O72" s="48"/>
    </row>
    <row r="73" spans="1:15" x14ac:dyDescent="0.2">
      <c r="A73" s="51" t="s">
        <v>195</v>
      </c>
      <c r="B73" s="17" t="s">
        <v>373</v>
      </c>
      <c r="C73" s="19" t="s">
        <v>225</v>
      </c>
      <c r="D73" s="7" t="e">
        <f>#REF!</f>
        <v>#REF!</v>
      </c>
      <c r="E73" s="33" t="s">
        <v>50</v>
      </c>
      <c r="F73" s="38">
        <v>30</v>
      </c>
      <c r="G73" s="40"/>
      <c r="H73" s="37"/>
      <c r="I73" s="34"/>
      <c r="J73" s="9"/>
      <c r="K73" s="9"/>
      <c r="L73" s="9"/>
      <c r="M73" s="9"/>
      <c r="N73" s="9"/>
      <c r="O73" s="48"/>
    </row>
    <row r="74" spans="1:15" x14ac:dyDescent="0.2">
      <c r="A74" s="103" t="s">
        <v>196</v>
      </c>
      <c r="B74" s="104" t="s">
        <v>218</v>
      </c>
      <c r="C74" s="104" t="s">
        <v>225</v>
      </c>
      <c r="D74" s="105" t="e">
        <f>#REF!</f>
        <v>#REF!</v>
      </c>
      <c r="E74" s="104" t="s">
        <v>50</v>
      </c>
      <c r="F74" s="38">
        <v>15</v>
      </c>
      <c r="G74" s="40"/>
      <c r="H74" s="37"/>
      <c r="I74" s="106"/>
      <c r="J74" s="106"/>
      <c r="K74" s="106"/>
      <c r="L74" s="106"/>
      <c r="M74" s="106"/>
      <c r="N74" s="106"/>
      <c r="O74" s="107"/>
    </row>
    <row r="75" spans="1:15" x14ac:dyDescent="0.2">
      <c r="A75" s="51" t="s">
        <v>197</v>
      </c>
      <c r="B75" s="17" t="s">
        <v>219</v>
      </c>
      <c r="C75" s="19" t="s">
        <v>225</v>
      </c>
      <c r="D75" s="7" t="e">
        <f>#REF!</f>
        <v>#REF!</v>
      </c>
      <c r="E75" s="33" t="s">
        <v>50</v>
      </c>
      <c r="F75" s="38">
        <v>6</v>
      </c>
      <c r="G75" s="40"/>
      <c r="H75" s="37"/>
      <c r="I75" s="34"/>
      <c r="J75" s="9"/>
      <c r="K75" s="9"/>
      <c r="L75" s="9"/>
      <c r="M75" s="9"/>
      <c r="N75" s="9"/>
      <c r="O75" s="48"/>
    </row>
    <row r="76" spans="1:15" x14ac:dyDescent="0.2">
      <c r="A76" s="51" t="s">
        <v>198</v>
      </c>
      <c r="B76" s="17" t="s">
        <v>220</v>
      </c>
      <c r="C76" s="19" t="s">
        <v>225</v>
      </c>
      <c r="D76" s="7" t="e">
        <f>#REF!</f>
        <v>#REF!</v>
      </c>
      <c r="E76" s="33" t="s">
        <v>50</v>
      </c>
      <c r="F76" s="38">
        <v>3</v>
      </c>
      <c r="G76" s="40"/>
      <c r="H76" s="37"/>
      <c r="I76" s="34"/>
      <c r="J76" s="9"/>
      <c r="K76" s="9"/>
      <c r="L76" s="9"/>
      <c r="M76" s="9"/>
      <c r="N76" s="9"/>
      <c r="O76" s="48"/>
    </row>
    <row r="77" spans="1:15" x14ac:dyDescent="0.2">
      <c r="A77" s="51" t="s">
        <v>199</v>
      </c>
      <c r="B77" s="17" t="s">
        <v>221</v>
      </c>
      <c r="C77" s="19" t="s">
        <v>225</v>
      </c>
      <c r="D77" s="7" t="e">
        <f>#REF!</f>
        <v>#REF!</v>
      </c>
      <c r="E77" s="33" t="s">
        <v>50</v>
      </c>
      <c r="F77" s="38">
        <v>1</v>
      </c>
      <c r="G77" s="40"/>
      <c r="H77" s="37"/>
      <c r="I77" s="34"/>
      <c r="J77" s="9"/>
      <c r="K77" s="9"/>
      <c r="L77" s="9"/>
      <c r="M77" s="9"/>
      <c r="N77" s="9"/>
      <c r="O77" s="48"/>
    </row>
    <row r="78" spans="1:15" x14ac:dyDescent="0.2">
      <c r="A78" s="51" t="s">
        <v>200</v>
      </c>
      <c r="B78" s="17" t="s">
        <v>222</v>
      </c>
      <c r="C78" s="19" t="s">
        <v>225</v>
      </c>
      <c r="D78" s="7" t="e">
        <f>#REF!</f>
        <v>#REF!</v>
      </c>
      <c r="E78" s="33" t="s">
        <v>50</v>
      </c>
      <c r="F78" s="38">
        <v>3</v>
      </c>
      <c r="G78" s="40"/>
      <c r="H78" s="37"/>
      <c r="I78" s="34"/>
      <c r="J78" s="9"/>
      <c r="K78" s="9"/>
      <c r="L78" s="9"/>
      <c r="M78" s="9"/>
      <c r="N78" s="9"/>
      <c r="O78" s="48"/>
    </row>
    <row r="79" spans="1:15" x14ac:dyDescent="0.2">
      <c r="A79" s="51" t="s">
        <v>201</v>
      </c>
      <c r="B79" s="17" t="s">
        <v>223</v>
      </c>
      <c r="C79" s="19" t="s">
        <v>225</v>
      </c>
      <c r="D79" s="7" t="e">
        <f>#REF!</f>
        <v>#REF!</v>
      </c>
      <c r="E79" s="33" t="s">
        <v>50</v>
      </c>
      <c r="F79" s="38">
        <v>2</v>
      </c>
      <c r="G79" s="40"/>
      <c r="H79" s="37"/>
      <c r="I79" s="34"/>
      <c r="J79" s="9"/>
      <c r="K79" s="9"/>
      <c r="L79" s="9"/>
      <c r="M79" s="9"/>
      <c r="N79" s="9"/>
      <c r="O79" s="48"/>
    </row>
    <row r="80" spans="1:15" x14ac:dyDescent="0.2">
      <c r="A80" s="51" t="s">
        <v>202</v>
      </c>
      <c r="B80" s="17" t="s">
        <v>224</v>
      </c>
      <c r="C80" s="57" t="s">
        <v>225</v>
      </c>
      <c r="D80" s="58" t="e">
        <f>#REF!</f>
        <v>#REF!</v>
      </c>
      <c r="E80" s="59" t="s">
        <v>50</v>
      </c>
      <c r="F80" s="60">
        <v>2</v>
      </c>
      <c r="G80" s="61"/>
      <c r="H80" s="62"/>
      <c r="I80" s="63"/>
      <c r="J80" s="64"/>
      <c r="K80" s="64"/>
      <c r="L80" s="64"/>
      <c r="M80" s="64"/>
      <c r="N80" s="64"/>
      <c r="O80" s="65"/>
    </row>
    <row r="81" spans="1:15" ht="15" thickBot="1" x14ac:dyDescent="0.25">
      <c r="A81" s="52"/>
      <c r="B81" s="53"/>
      <c r="C81" s="53"/>
      <c r="D81" s="53" t="s">
        <v>175</v>
      </c>
      <c r="E81" s="53"/>
      <c r="F81" s="53"/>
      <c r="G81" s="54"/>
      <c r="H81" s="54"/>
      <c r="I81" s="54"/>
      <c r="J81" s="54"/>
      <c r="K81" s="54"/>
      <c r="L81" s="54"/>
      <c r="M81" s="54"/>
      <c r="N81" s="54"/>
      <c r="O81" s="55"/>
    </row>
    <row r="82" spans="1:15" ht="60" customHeight="1" thickBot="1" x14ac:dyDescent="0.25">
      <c r="A82" s="108" t="s">
        <v>374</v>
      </c>
      <c r="B82" s="109"/>
      <c r="C82" s="109"/>
      <c r="D82" s="109"/>
      <c r="E82" s="109" t="s">
        <v>375</v>
      </c>
      <c r="F82" s="109"/>
      <c r="G82" s="109"/>
      <c r="H82" s="109"/>
      <c r="I82" s="109"/>
      <c r="J82" s="109"/>
      <c r="K82" s="109"/>
      <c r="L82" s="114"/>
      <c r="M82" s="128" t="s">
        <v>226</v>
      </c>
      <c r="N82" s="130"/>
      <c r="O82" s="56"/>
    </row>
    <row r="83" spans="1:15" ht="60" customHeight="1" thickBot="1" x14ac:dyDescent="0.25">
      <c r="A83" s="110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5"/>
      <c r="M83" s="128" t="s">
        <v>227</v>
      </c>
      <c r="N83" s="130"/>
      <c r="O83" s="56"/>
    </row>
    <row r="84" spans="1:15" ht="52.5" customHeight="1" thickBot="1" x14ac:dyDescent="0.25">
      <c r="A84" s="112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6"/>
      <c r="M84" s="128" t="s">
        <v>175</v>
      </c>
      <c r="N84" s="130"/>
      <c r="O84" s="56"/>
    </row>
    <row r="85" spans="1:15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</row>
  </sheetData>
  <mergeCells count="28">
    <mergeCell ref="G8:I8"/>
    <mergeCell ref="M8:O8"/>
    <mergeCell ref="A7:L7"/>
    <mergeCell ref="M7:N7"/>
    <mergeCell ref="E1:F1"/>
    <mergeCell ref="E2:F2"/>
    <mergeCell ref="A8:A9"/>
    <mergeCell ref="B8:B9"/>
    <mergeCell ref="C8:C9"/>
    <mergeCell ref="D8:D9"/>
    <mergeCell ref="E8:E9"/>
    <mergeCell ref="F8:F9"/>
    <mergeCell ref="A82:D84"/>
    <mergeCell ref="E82:L84"/>
    <mergeCell ref="J8:L8"/>
    <mergeCell ref="S11:U11"/>
    <mergeCell ref="G1:I1"/>
    <mergeCell ref="M1:O1"/>
    <mergeCell ref="G2:I2"/>
    <mergeCell ref="M2:O2"/>
    <mergeCell ref="N5:O5"/>
    <mergeCell ref="N6:O6"/>
    <mergeCell ref="I6:M6"/>
    <mergeCell ref="A6:H6"/>
    <mergeCell ref="I5:M5"/>
    <mergeCell ref="M82:N82"/>
    <mergeCell ref="M83:N83"/>
    <mergeCell ref="M84:N84"/>
  </mergeCells>
  <phoneticPr fontId="22" type="noConversion"/>
  <printOptions horizontalCentered="1"/>
  <pageMargins left="0.51181102362204722" right="0.51181102362204722" top="0.98425196850393704" bottom="0.98425196850393704" header="0.51181102362204722" footer="0.51181102362204722"/>
  <pageSetup paperSize="9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0:J32"/>
  <sheetViews>
    <sheetView view="pageBreakPreview" zoomScaleSheetLayoutView="100" workbookViewId="0">
      <selection activeCell="F22" sqref="F22"/>
    </sheetView>
  </sheetViews>
  <sheetFormatPr defaultColWidth="8.75" defaultRowHeight="15" x14ac:dyDescent="0.25"/>
  <cols>
    <col min="1" max="1" width="7.25" style="21" customWidth="1"/>
    <col min="2" max="2" width="56.375" style="21" customWidth="1"/>
    <col min="3" max="3" width="9.5" style="21" bestFit="1" customWidth="1"/>
    <col min="4" max="4" width="10.375" style="21" bestFit="1" customWidth="1"/>
    <col min="5" max="5" width="8.375" style="21" bestFit="1" customWidth="1"/>
    <col min="6" max="6" width="10.375" style="21" bestFit="1" customWidth="1"/>
    <col min="7" max="7" width="8.375" style="21" bestFit="1" customWidth="1"/>
    <col min="8" max="8" width="14.75" style="21" customWidth="1"/>
    <col min="9" max="9" width="6.625" style="21" customWidth="1"/>
    <col min="10" max="16384" width="8.75" style="21"/>
  </cols>
  <sheetData>
    <row r="10" spans="1:10" ht="15.75" thickBot="1" x14ac:dyDescent="0.3"/>
    <row r="11" spans="1:10" ht="15.75" thickBot="1" x14ac:dyDescent="0.3">
      <c r="A11" s="145" t="s">
        <v>136</v>
      </c>
      <c r="B11" s="146"/>
      <c r="C11" s="146"/>
      <c r="D11" s="146"/>
      <c r="E11" s="146"/>
      <c r="F11" s="146"/>
      <c r="G11" s="146"/>
      <c r="H11" s="146"/>
      <c r="I11" s="147"/>
    </row>
    <row r="12" spans="1:10" ht="18" customHeight="1" x14ac:dyDescent="0.25">
      <c r="A12" s="148" t="s">
        <v>176</v>
      </c>
      <c r="B12" s="149"/>
      <c r="C12" s="149"/>
      <c r="D12" s="149"/>
      <c r="E12" s="149"/>
      <c r="F12" s="149"/>
      <c r="G12" s="149"/>
      <c r="H12" s="149"/>
      <c r="I12" s="150"/>
    </row>
    <row r="13" spans="1:10" x14ac:dyDescent="0.25">
      <c r="A13" s="22" t="s">
        <v>2</v>
      </c>
      <c r="B13" s="23" t="s">
        <v>5</v>
      </c>
      <c r="C13" s="23" t="s">
        <v>9</v>
      </c>
      <c r="D13" s="23">
        <v>30</v>
      </c>
      <c r="E13" s="23" t="s">
        <v>177</v>
      </c>
      <c r="F13" s="23">
        <v>60</v>
      </c>
      <c r="G13" s="23" t="s">
        <v>177</v>
      </c>
      <c r="H13" s="23">
        <v>90</v>
      </c>
      <c r="I13" s="91" t="s">
        <v>177</v>
      </c>
      <c r="J13"/>
    </row>
    <row r="14" spans="1:10" ht="16.149999999999999" customHeight="1" x14ac:dyDescent="0.25">
      <c r="A14" s="24" t="str">
        <f>'Orçamento Sintético'!A10</f>
        <v xml:space="preserve"> 1 </v>
      </c>
      <c r="B14" s="25" t="str">
        <f>'Orçamento Sintético'!D10</f>
        <v>SERVIÇOS PRELIMINARES</v>
      </c>
      <c r="C14" s="26"/>
      <c r="D14" s="27"/>
      <c r="E14" s="29"/>
      <c r="F14" s="27"/>
      <c r="G14" s="29"/>
      <c r="H14" s="27"/>
      <c r="I14" s="92"/>
      <c r="J14" s="28">
        <f>C14-D14-F14-H14</f>
        <v>0</v>
      </c>
    </row>
    <row r="15" spans="1:10" ht="14.45" customHeight="1" x14ac:dyDescent="0.25">
      <c r="A15" s="24" t="str">
        <f>'Orçamento Sintético'!A12</f>
        <v xml:space="preserve"> 2 </v>
      </c>
      <c r="B15" s="25" t="str">
        <f>'Orçamento Sintético'!D12</f>
        <v>EQUIPE TECNICA</v>
      </c>
      <c r="C15" s="26"/>
      <c r="D15" s="27"/>
      <c r="E15" s="29"/>
      <c r="F15" s="27"/>
      <c r="G15" s="29"/>
      <c r="H15" s="27"/>
      <c r="I15" s="92"/>
      <c r="J15" s="28">
        <f t="shared" ref="J15:J16" si="0">C15-D15-F15-H15</f>
        <v>0</v>
      </c>
    </row>
    <row r="16" spans="1:10" ht="14.45" customHeight="1" x14ac:dyDescent="0.25">
      <c r="A16" s="24" t="str">
        <f>'Orçamento Sintético'!A20</f>
        <v xml:space="preserve"> 3 </v>
      </c>
      <c r="B16" s="25" t="str">
        <f>'Orçamento Sintético'!D20</f>
        <v>MATERIAIS</v>
      </c>
      <c r="C16" s="26"/>
      <c r="D16" s="27"/>
      <c r="E16" s="29"/>
      <c r="F16" s="27"/>
      <c r="G16" s="29"/>
      <c r="H16" s="27"/>
      <c r="I16" s="92"/>
      <c r="J16" s="28">
        <f t="shared" si="0"/>
        <v>0</v>
      </c>
    </row>
    <row r="17" spans="1:10" x14ac:dyDescent="0.25">
      <c r="A17" s="24"/>
      <c r="B17" s="25" t="s">
        <v>178</v>
      </c>
      <c r="C17" s="26"/>
      <c r="D17" s="27"/>
      <c r="E17" s="29"/>
      <c r="F17" s="27"/>
      <c r="G17" s="29"/>
      <c r="H17" s="27"/>
      <c r="I17" s="92"/>
      <c r="J17"/>
    </row>
    <row r="18" spans="1:10" x14ac:dyDescent="0.25">
      <c r="A18" s="151" t="s">
        <v>179</v>
      </c>
      <c r="B18" s="152"/>
      <c r="C18" s="152"/>
      <c r="D18" s="30"/>
      <c r="E18" s="29"/>
      <c r="F18" s="30"/>
      <c r="G18" s="29"/>
      <c r="H18" s="30"/>
      <c r="I18" s="92"/>
      <c r="J18"/>
    </row>
    <row r="19" spans="1:10" ht="15.75" thickBot="1" x14ac:dyDescent="0.3">
      <c r="A19" s="153" t="s">
        <v>174</v>
      </c>
      <c r="B19" s="154"/>
      <c r="C19" s="154"/>
      <c r="D19" s="31"/>
      <c r="E19" s="32"/>
      <c r="F19" s="31"/>
      <c r="G19" s="32"/>
      <c r="H19" s="31"/>
      <c r="I19" s="93"/>
      <c r="J19"/>
    </row>
    <row r="20" spans="1:10" x14ac:dyDescent="0.25">
      <c r="J20"/>
    </row>
    <row r="21" spans="1:10" x14ac:dyDescent="0.25">
      <c r="J21"/>
    </row>
    <row r="22" spans="1:10" x14ac:dyDescent="0.25">
      <c r="J22"/>
    </row>
    <row r="23" spans="1:10" ht="43.9" customHeight="1" x14ac:dyDescent="0.25">
      <c r="A23" s="111" t="s">
        <v>379</v>
      </c>
      <c r="B23" s="111"/>
      <c r="C23" s="111" t="s">
        <v>377</v>
      </c>
      <c r="D23" s="111"/>
      <c r="E23" s="111"/>
      <c r="F23" s="111"/>
      <c r="G23" s="111"/>
      <c r="H23" s="111"/>
      <c r="I23" s="111"/>
    </row>
    <row r="24" spans="1:10" x14ac:dyDescent="0.25">
      <c r="A24" s="111"/>
      <c r="B24" s="111"/>
      <c r="C24" s="111"/>
      <c r="D24" s="111"/>
      <c r="E24" s="111"/>
      <c r="F24" s="111"/>
      <c r="G24" s="111"/>
      <c r="H24" s="111"/>
      <c r="I24" s="111"/>
    </row>
    <row r="25" spans="1:10" x14ac:dyDescent="0.25">
      <c r="A25" s="111"/>
      <c r="B25" s="111"/>
      <c r="C25" s="111"/>
      <c r="D25" s="111"/>
      <c r="E25" s="111"/>
      <c r="F25" s="111"/>
      <c r="G25" s="111"/>
      <c r="H25" s="111"/>
      <c r="I25" s="111"/>
    </row>
    <row r="26" spans="1:10" x14ac:dyDescent="0.25">
      <c r="A26" s="111"/>
      <c r="B26" s="111"/>
      <c r="C26" s="111"/>
      <c r="D26" s="111"/>
      <c r="E26" s="111"/>
      <c r="F26" s="111"/>
      <c r="G26" s="111"/>
      <c r="H26" s="111"/>
      <c r="I26" s="111"/>
    </row>
    <row r="27" spans="1:10" x14ac:dyDescent="0.25">
      <c r="A27" s="111"/>
      <c r="B27" s="111"/>
      <c r="C27" s="111"/>
      <c r="D27" s="111"/>
      <c r="E27" s="111"/>
      <c r="F27" s="111"/>
      <c r="G27" s="111"/>
      <c r="H27" s="111"/>
      <c r="I27" s="111"/>
    </row>
    <row r="28" spans="1:10" x14ac:dyDescent="0.25">
      <c r="A28" s="111"/>
      <c r="B28" s="111"/>
      <c r="C28" s="111"/>
      <c r="D28" s="111"/>
      <c r="E28" s="111"/>
      <c r="F28" s="111"/>
      <c r="G28" s="111"/>
      <c r="H28" s="111"/>
      <c r="I28" s="111"/>
    </row>
    <row r="29" spans="1:10" x14ac:dyDescent="0.25">
      <c r="A29" s="111"/>
      <c r="B29" s="111"/>
      <c r="C29" s="111"/>
      <c r="D29" s="111"/>
      <c r="E29" s="111"/>
      <c r="F29" s="111"/>
      <c r="G29" s="111"/>
      <c r="H29" s="111"/>
      <c r="I29" s="111"/>
    </row>
    <row r="30" spans="1:10" x14ac:dyDescent="0.25">
      <c r="A30" s="111"/>
      <c r="B30" s="111"/>
      <c r="C30" s="111"/>
      <c r="D30" s="111"/>
      <c r="E30" s="111"/>
      <c r="F30" s="111"/>
      <c r="G30" s="111"/>
      <c r="H30" s="111"/>
      <c r="I30" s="111"/>
    </row>
    <row r="31" spans="1:10" x14ac:dyDescent="0.25">
      <c r="A31" s="111"/>
      <c r="B31" s="111"/>
      <c r="C31" s="111"/>
      <c r="D31" s="111"/>
      <c r="E31" s="111"/>
      <c r="F31" s="111"/>
      <c r="G31" s="111"/>
      <c r="H31" s="111"/>
      <c r="I31" s="111"/>
    </row>
    <row r="32" spans="1:10" x14ac:dyDescent="0.25">
      <c r="A32" s="143" t="s">
        <v>378</v>
      </c>
      <c r="B32" s="144"/>
    </row>
  </sheetData>
  <mergeCells count="7">
    <mergeCell ref="A32:B32"/>
    <mergeCell ref="A11:I11"/>
    <mergeCell ref="A12:I12"/>
    <mergeCell ref="A18:C18"/>
    <mergeCell ref="A19:C19"/>
    <mergeCell ref="A23:B31"/>
    <mergeCell ref="C23:I3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2"/>
  <sheetViews>
    <sheetView showOutlineSymbols="0" showWhiteSpace="0" view="pageBreakPreview" topLeftCell="A19" zoomScale="85" zoomScaleNormal="100" zoomScaleSheetLayoutView="85" workbookViewId="0">
      <selection activeCell="K13" sqref="K13"/>
    </sheetView>
  </sheetViews>
  <sheetFormatPr defaultRowHeight="14.25" x14ac:dyDescent="0.2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9" width="12" bestFit="1" customWidth="1"/>
    <col min="10" max="11" width="14" bestFit="1" customWidth="1"/>
  </cols>
  <sheetData>
    <row r="1" spans="1:10" ht="15" customHeight="1" x14ac:dyDescent="0.2">
      <c r="A1" s="1"/>
      <c r="B1" s="1"/>
      <c r="C1" s="122"/>
      <c r="D1" s="122"/>
      <c r="E1" s="122"/>
      <c r="F1" s="122"/>
      <c r="G1" s="122"/>
      <c r="H1" s="122"/>
      <c r="I1" s="122"/>
      <c r="J1" s="122"/>
    </row>
    <row r="2" spans="1:10" ht="15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x14ac:dyDescent="0.2">
      <c r="A7" s="1"/>
      <c r="B7" s="1"/>
      <c r="C7" s="1"/>
      <c r="D7" s="1"/>
      <c r="E7" s="1"/>
      <c r="F7" s="1"/>
    </row>
    <row r="8" spans="1:10" ht="29.25" customHeight="1" thickBot="1" x14ac:dyDescent="0.25">
      <c r="A8" s="1"/>
      <c r="B8" s="1"/>
      <c r="C8" s="1"/>
      <c r="D8" s="1"/>
      <c r="E8" s="1"/>
      <c r="F8" s="1"/>
    </row>
    <row r="9" spans="1:10" ht="15.75" customHeight="1" thickBot="1" x14ac:dyDescent="0.25">
      <c r="A9" s="164" t="s">
        <v>136</v>
      </c>
      <c r="B9" s="165"/>
      <c r="C9" s="165"/>
      <c r="D9" s="166"/>
      <c r="E9" s="131" t="s">
        <v>132</v>
      </c>
      <c r="F9" s="132"/>
      <c r="G9" s="132"/>
      <c r="H9" s="133"/>
      <c r="I9" s="124" t="s">
        <v>0</v>
      </c>
      <c r="J9" s="125"/>
    </row>
    <row r="10" spans="1:10" ht="80.099999999999994" customHeight="1" thickBot="1" x14ac:dyDescent="0.25">
      <c r="A10" s="167"/>
      <c r="B10" s="168"/>
      <c r="C10" s="168"/>
      <c r="D10" s="169"/>
      <c r="E10" s="128" t="s">
        <v>370</v>
      </c>
      <c r="F10" s="129"/>
      <c r="G10" s="129"/>
      <c r="H10" s="130"/>
      <c r="I10" s="126" t="s">
        <v>371</v>
      </c>
      <c r="J10" s="127"/>
    </row>
    <row r="11" spans="1:10" ht="15" customHeight="1" thickBot="1" x14ac:dyDescent="0.3">
      <c r="A11" s="134" t="s">
        <v>228</v>
      </c>
      <c r="B11" s="135"/>
      <c r="C11" s="135"/>
      <c r="D11" s="135"/>
      <c r="E11" s="135"/>
      <c r="F11" s="135"/>
      <c r="G11" s="135"/>
      <c r="H11" s="135"/>
      <c r="I11" s="89" t="s">
        <v>133</v>
      </c>
      <c r="J11" s="90">
        <f>'Orçamento Sintético'!O7</f>
        <v>0.24410000000000001</v>
      </c>
    </row>
    <row r="12" spans="1:10" ht="30" customHeight="1" x14ac:dyDescent="0.2">
      <c r="A12" s="162" t="s">
        <v>229</v>
      </c>
      <c r="B12" s="163"/>
      <c r="C12" s="163"/>
      <c r="D12" s="163"/>
      <c r="E12" s="163"/>
      <c r="F12" s="163"/>
      <c r="G12" s="163"/>
      <c r="H12" s="163"/>
      <c r="I12" s="163"/>
      <c r="J12" s="163"/>
    </row>
    <row r="13" spans="1:10" ht="18" customHeight="1" x14ac:dyDescent="0.2">
      <c r="A13" s="66" t="s">
        <v>14</v>
      </c>
      <c r="B13" s="67" t="s">
        <v>3</v>
      </c>
      <c r="C13" s="66" t="s">
        <v>4</v>
      </c>
      <c r="D13" s="66" t="s">
        <v>5</v>
      </c>
      <c r="E13" s="156" t="s">
        <v>230</v>
      </c>
      <c r="F13" s="156"/>
      <c r="G13" s="68" t="s">
        <v>6</v>
      </c>
      <c r="H13" s="67" t="s">
        <v>7</v>
      </c>
      <c r="I13" s="67" t="s">
        <v>231</v>
      </c>
      <c r="J13" s="67" t="s">
        <v>9</v>
      </c>
    </row>
    <row r="14" spans="1:10" ht="39" customHeight="1" x14ac:dyDescent="0.2">
      <c r="A14" s="69" t="s">
        <v>232</v>
      </c>
      <c r="B14" s="70" t="s">
        <v>15</v>
      </c>
      <c r="C14" s="69" t="s">
        <v>16</v>
      </c>
      <c r="D14" s="69" t="s">
        <v>17</v>
      </c>
      <c r="E14" s="157" t="s">
        <v>233</v>
      </c>
      <c r="F14" s="157"/>
      <c r="G14" s="71" t="s">
        <v>18</v>
      </c>
      <c r="H14" s="72">
        <v>1</v>
      </c>
      <c r="I14" s="73">
        <v>306.73</v>
      </c>
      <c r="J14" s="73">
        <v>306.73</v>
      </c>
    </row>
    <row r="15" spans="1:10" ht="26.1" customHeight="1" x14ac:dyDescent="0.2">
      <c r="A15" s="74" t="s">
        <v>234</v>
      </c>
      <c r="B15" s="75" t="s">
        <v>235</v>
      </c>
      <c r="C15" s="74" t="s">
        <v>16</v>
      </c>
      <c r="D15" s="74" t="s">
        <v>236</v>
      </c>
      <c r="E15" s="158" t="s">
        <v>237</v>
      </c>
      <c r="F15" s="158"/>
      <c r="G15" s="76" t="s">
        <v>18</v>
      </c>
      <c r="H15" s="77">
        <v>0.5</v>
      </c>
      <c r="I15" s="78">
        <v>24.43</v>
      </c>
      <c r="J15" s="78">
        <v>12.21</v>
      </c>
    </row>
    <row r="16" spans="1:10" ht="24" customHeight="1" x14ac:dyDescent="0.2">
      <c r="A16" s="74" t="s">
        <v>234</v>
      </c>
      <c r="B16" s="75" t="s">
        <v>238</v>
      </c>
      <c r="C16" s="74" t="s">
        <v>16</v>
      </c>
      <c r="D16" s="74" t="s">
        <v>239</v>
      </c>
      <c r="E16" s="158" t="s">
        <v>240</v>
      </c>
      <c r="F16" s="158"/>
      <c r="G16" s="76" t="s">
        <v>31</v>
      </c>
      <c r="H16" s="77">
        <v>0.37290000000000001</v>
      </c>
      <c r="I16" s="78">
        <v>24.41</v>
      </c>
      <c r="J16" s="78">
        <v>9.1</v>
      </c>
    </row>
    <row r="17" spans="1:10" ht="24" customHeight="1" x14ac:dyDescent="0.2">
      <c r="A17" s="74" t="s">
        <v>234</v>
      </c>
      <c r="B17" s="75" t="s">
        <v>241</v>
      </c>
      <c r="C17" s="74" t="s">
        <v>16</v>
      </c>
      <c r="D17" s="74" t="s">
        <v>242</v>
      </c>
      <c r="E17" s="158" t="s">
        <v>240</v>
      </c>
      <c r="F17" s="158"/>
      <c r="G17" s="76" t="s">
        <v>31</v>
      </c>
      <c r="H17" s="77">
        <v>1.1186</v>
      </c>
      <c r="I17" s="78">
        <v>19.75</v>
      </c>
      <c r="J17" s="78">
        <v>22.09</v>
      </c>
    </row>
    <row r="18" spans="1:10" ht="26.1" customHeight="1" x14ac:dyDescent="0.2">
      <c r="A18" s="79" t="s">
        <v>243</v>
      </c>
      <c r="B18" s="80" t="s">
        <v>244</v>
      </c>
      <c r="C18" s="79" t="s">
        <v>16</v>
      </c>
      <c r="D18" s="79" t="s">
        <v>245</v>
      </c>
      <c r="E18" s="155" t="s">
        <v>246</v>
      </c>
      <c r="F18" s="155"/>
      <c r="G18" s="81" t="s">
        <v>72</v>
      </c>
      <c r="H18" s="82">
        <v>3.2082999999999999</v>
      </c>
      <c r="I18" s="83">
        <v>3.92</v>
      </c>
      <c r="J18" s="83">
        <v>12.57</v>
      </c>
    </row>
    <row r="19" spans="1:10" ht="39" customHeight="1" x14ac:dyDescent="0.2">
      <c r="A19" s="79" t="s">
        <v>243</v>
      </c>
      <c r="B19" s="80" t="s">
        <v>247</v>
      </c>
      <c r="C19" s="79" t="s">
        <v>16</v>
      </c>
      <c r="D19" s="79" t="s">
        <v>248</v>
      </c>
      <c r="E19" s="155" t="s">
        <v>246</v>
      </c>
      <c r="F19" s="155"/>
      <c r="G19" s="81" t="s">
        <v>18</v>
      </c>
      <c r="H19" s="82">
        <v>1</v>
      </c>
      <c r="I19" s="83">
        <v>250</v>
      </c>
      <c r="J19" s="83">
        <v>250</v>
      </c>
    </row>
    <row r="20" spans="1:10" ht="24" customHeight="1" x14ac:dyDescent="0.2">
      <c r="A20" s="79" t="s">
        <v>243</v>
      </c>
      <c r="B20" s="80" t="s">
        <v>249</v>
      </c>
      <c r="C20" s="79" t="s">
        <v>16</v>
      </c>
      <c r="D20" s="79" t="s">
        <v>250</v>
      </c>
      <c r="E20" s="155" t="s">
        <v>246</v>
      </c>
      <c r="F20" s="155"/>
      <c r="G20" s="81" t="s">
        <v>85</v>
      </c>
      <c r="H20" s="82">
        <v>1.1299999999999999E-2</v>
      </c>
      <c r="I20" s="83">
        <v>42.38</v>
      </c>
      <c r="J20" s="83">
        <v>0.47</v>
      </c>
    </row>
    <row r="21" spans="1:10" ht="26.1" customHeight="1" x14ac:dyDescent="0.2">
      <c r="A21" s="79" t="s">
        <v>243</v>
      </c>
      <c r="B21" s="80" t="s">
        <v>251</v>
      </c>
      <c r="C21" s="79" t="s">
        <v>16</v>
      </c>
      <c r="D21" s="79" t="s">
        <v>252</v>
      </c>
      <c r="E21" s="155" t="s">
        <v>246</v>
      </c>
      <c r="F21" s="155"/>
      <c r="G21" s="81" t="s">
        <v>85</v>
      </c>
      <c r="H21" s="82">
        <v>1.32E-2</v>
      </c>
      <c r="I21" s="83">
        <v>22.71</v>
      </c>
      <c r="J21" s="83">
        <v>0.28999999999999998</v>
      </c>
    </row>
    <row r="22" spans="1:10" ht="26.25" thickBot="1" x14ac:dyDescent="0.25">
      <c r="A22" s="84"/>
      <c r="B22" s="84"/>
      <c r="C22" s="84"/>
      <c r="D22" s="84"/>
      <c r="E22" s="84" t="s">
        <v>253</v>
      </c>
      <c r="F22" s="85">
        <v>27.35</v>
      </c>
      <c r="G22" s="84" t="s">
        <v>254</v>
      </c>
      <c r="H22" s="85">
        <v>0</v>
      </c>
      <c r="I22" s="84" t="s">
        <v>255</v>
      </c>
      <c r="J22" s="85">
        <v>27.35</v>
      </c>
    </row>
    <row r="23" spans="1:10" ht="0.95" customHeight="1" thickTop="1" x14ac:dyDescent="0.2">
      <c r="A23" s="86"/>
      <c r="B23" s="86"/>
      <c r="C23" s="86"/>
      <c r="D23" s="86"/>
      <c r="E23" s="86"/>
      <c r="F23" s="86"/>
      <c r="G23" s="86"/>
      <c r="H23" s="86"/>
      <c r="I23" s="86"/>
      <c r="J23" s="86"/>
    </row>
    <row r="24" spans="1:10" ht="18" customHeight="1" x14ac:dyDescent="0.2">
      <c r="A24" s="66" t="s">
        <v>21</v>
      </c>
      <c r="B24" s="67" t="s">
        <v>3</v>
      </c>
      <c r="C24" s="66" t="s">
        <v>4</v>
      </c>
      <c r="D24" s="66" t="s">
        <v>5</v>
      </c>
      <c r="E24" s="156" t="s">
        <v>230</v>
      </c>
      <c r="F24" s="156"/>
      <c r="G24" s="68" t="s">
        <v>6</v>
      </c>
      <c r="H24" s="67" t="s">
        <v>7</v>
      </c>
      <c r="I24" s="67" t="s">
        <v>231</v>
      </c>
      <c r="J24" s="67" t="s">
        <v>9</v>
      </c>
    </row>
    <row r="25" spans="1:10" ht="26.1" customHeight="1" x14ac:dyDescent="0.2">
      <c r="A25" s="69" t="s">
        <v>232</v>
      </c>
      <c r="B25" s="70" t="s">
        <v>22</v>
      </c>
      <c r="C25" s="69" t="s">
        <v>16</v>
      </c>
      <c r="D25" s="69" t="s">
        <v>23</v>
      </c>
      <c r="E25" s="157" t="s">
        <v>240</v>
      </c>
      <c r="F25" s="157"/>
      <c r="G25" s="71" t="s">
        <v>24</v>
      </c>
      <c r="H25" s="72">
        <v>1</v>
      </c>
      <c r="I25" s="73">
        <v>20497.8</v>
      </c>
      <c r="J25" s="73">
        <v>20497.8</v>
      </c>
    </row>
    <row r="26" spans="1:10" ht="26.1" customHeight="1" x14ac:dyDescent="0.2">
      <c r="A26" s="74" t="s">
        <v>234</v>
      </c>
      <c r="B26" s="75" t="s">
        <v>256</v>
      </c>
      <c r="C26" s="74" t="s">
        <v>16</v>
      </c>
      <c r="D26" s="74" t="s">
        <v>257</v>
      </c>
      <c r="E26" s="158" t="s">
        <v>240</v>
      </c>
      <c r="F26" s="158"/>
      <c r="G26" s="76" t="s">
        <v>24</v>
      </c>
      <c r="H26" s="77">
        <v>1</v>
      </c>
      <c r="I26" s="78">
        <v>527.97</v>
      </c>
      <c r="J26" s="78">
        <v>527.97</v>
      </c>
    </row>
    <row r="27" spans="1:10" ht="26.1" customHeight="1" x14ac:dyDescent="0.2">
      <c r="A27" s="79" t="s">
        <v>243</v>
      </c>
      <c r="B27" s="80" t="s">
        <v>258</v>
      </c>
      <c r="C27" s="79" t="s">
        <v>16</v>
      </c>
      <c r="D27" s="79" t="s">
        <v>259</v>
      </c>
      <c r="E27" s="155" t="s">
        <v>246</v>
      </c>
      <c r="F27" s="155"/>
      <c r="G27" s="81" t="s">
        <v>24</v>
      </c>
      <c r="H27" s="82">
        <v>1</v>
      </c>
      <c r="I27" s="83">
        <v>215.56</v>
      </c>
      <c r="J27" s="83">
        <v>215.56</v>
      </c>
    </row>
    <row r="28" spans="1:10" ht="26.1" customHeight="1" x14ac:dyDescent="0.2">
      <c r="A28" s="79" t="s">
        <v>243</v>
      </c>
      <c r="B28" s="80" t="s">
        <v>260</v>
      </c>
      <c r="C28" s="79" t="s">
        <v>16</v>
      </c>
      <c r="D28" s="79" t="s">
        <v>261</v>
      </c>
      <c r="E28" s="155" t="s">
        <v>246</v>
      </c>
      <c r="F28" s="155"/>
      <c r="G28" s="81" t="s">
        <v>24</v>
      </c>
      <c r="H28" s="82">
        <v>1</v>
      </c>
      <c r="I28" s="83">
        <v>12.89</v>
      </c>
      <c r="J28" s="83">
        <v>12.89</v>
      </c>
    </row>
    <row r="29" spans="1:10" ht="24" customHeight="1" x14ac:dyDescent="0.2">
      <c r="A29" s="79" t="s">
        <v>243</v>
      </c>
      <c r="B29" s="80" t="s">
        <v>262</v>
      </c>
      <c r="C29" s="79" t="s">
        <v>16</v>
      </c>
      <c r="D29" s="79" t="s">
        <v>263</v>
      </c>
      <c r="E29" s="155" t="s">
        <v>264</v>
      </c>
      <c r="F29" s="155"/>
      <c r="G29" s="81" t="s">
        <v>24</v>
      </c>
      <c r="H29" s="82">
        <v>1</v>
      </c>
      <c r="I29" s="83">
        <v>19605.39</v>
      </c>
      <c r="J29" s="83">
        <v>19605.39</v>
      </c>
    </row>
    <row r="30" spans="1:10" ht="26.1" customHeight="1" x14ac:dyDescent="0.2">
      <c r="A30" s="79" t="s">
        <v>243</v>
      </c>
      <c r="B30" s="80" t="s">
        <v>265</v>
      </c>
      <c r="C30" s="79" t="s">
        <v>16</v>
      </c>
      <c r="D30" s="79" t="s">
        <v>266</v>
      </c>
      <c r="E30" s="155" t="s">
        <v>267</v>
      </c>
      <c r="F30" s="155"/>
      <c r="G30" s="81" t="s">
        <v>24</v>
      </c>
      <c r="H30" s="82">
        <v>1</v>
      </c>
      <c r="I30" s="83">
        <v>2.54</v>
      </c>
      <c r="J30" s="83">
        <v>2.54</v>
      </c>
    </row>
    <row r="31" spans="1:10" ht="26.1" customHeight="1" x14ac:dyDescent="0.2">
      <c r="A31" s="79" t="s">
        <v>243</v>
      </c>
      <c r="B31" s="80" t="s">
        <v>268</v>
      </c>
      <c r="C31" s="79" t="s">
        <v>16</v>
      </c>
      <c r="D31" s="79" t="s">
        <v>269</v>
      </c>
      <c r="E31" s="155" t="s">
        <v>267</v>
      </c>
      <c r="F31" s="155"/>
      <c r="G31" s="81" t="s">
        <v>24</v>
      </c>
      <c r="H31" s="82">
        <v>1</v>
      </c>
      <c r="I31" s="83">
        <v>133.44999999999999</v>
      </c>
      <c r="J31" s="83">
        <v>133.44999999999999</v>
      </c>
    </row>
    <row r="32" spans="1:10" ht="26.25" thickBot="1" x14ac:dyDescent="0.25">
      <c r="A32" s="84"/>
      <c r="B32" s="84"/>
      <c r="C32" s="84"/>
      <c r="D32" s="84"/>
      <c r="E32" s="84" t="s">
        <v>253</v>
      </c>
      <c r="F32" s="85">
        <v>20133.36</v>
      </c>
      <c r="G32" s="84" t="s">
        <v>254</v>
      </c>
      <c r="H32" s="85">
        <v>0</v>
      </c>
      <c r="I32" s="84" t="s">
        <v>255</v>
      </c>
      <c r="J32" s="85">
        <v>20133.36</v>
      </c>
    </row>
    <row r="33" spans="1:10" ht="0.95" customHeight="1" thickTop="1" x14ac:dyDescent="0.2">
      <c r="A33" s="86"/>
      <c r="B33" s="86"/>
      <c r="C33" s="86"/>
      <c r="D33" s="86"/>
      <c r="E33" s="86"/>
      <c r="F33" s="86"/>
      <c r="G33" s="86"/>
      <c r="H33" s="86"/>
      <c r="I33" s="86"/>
      <c r="J33" s="86"/>
    </row>
    <row r="34" spans="1:10" ht="18" customHeight="1" x14ac:dyDescent="0.2">
      <c r="A34" s="66" t="s">
        <v>25</v>
      </c>
      <c r="B34" s="67" t="s">
        <v>3</v>
      </c>
      <c r="C34" s="66" t="s">
        <v>4</v>
      </c>
      <c r="D34" s="66" t="s">
        <v>5</v>
      </c>
      <c r="E34" s="156" t="s">
        <v>230</v>
      </c>
      <c r="F34" s="156"/>
      <c r="G34" s="68" t="s">
        <v>6</v>
      </c>
      <c r="H34" s="67" t="s">
        <v>7</v>
      </c>
      <c r="I34" s="67" t="s">
        <v>231</v>
      </c>
      <c r="J34" s="67" t="s">
        <v>9</v>
      </c>
    </row>
    <row r="35" spans="1:10" ht="24" customHeight="1" x14ac:dyDescent="0.2">
      <c r="A35" s="69" t="s">
        <v>232</v>
      </c>
      <c r="B35" s="70" t="s">
        <v>26</v>
      </c>
      <c r="C35" s="69" t="s">
        <v>16</v>
      </c>
      <c r="D35" s="69" t="s">
        <v>27</v>
      </c>
      <c r="E35" s="157" t="s">
        <v>240</v>
      </c>
      <c r="F35" s="157"/>
      <c r="G35" s="71" t="s">
        <v>24</v>
      </c>
      <c r="H35" s="72">
        <v>1</v>
      </c>
      <c r="I35" s="73">
        <v>4616.2299999999996</v>
      </c>
      <c r="J35" s="73">
        <v>4616.2299999999996</v>
      </c>
    </row>
    <row r="36" spans="1:10" ht="26.1" customHeight="1" x14ac:dyDescent="0.2">
      <c r="A36" s="74" t="s">
        <v>234</v>
      </c>
      <c r="B36" s="75" t="s">
        <v>270</v>
      </c>
      <c r="C36" s="74" t="s">
        <v>16</v>
      </c>
      <c r="D36" s="74" t="s">
        <v>271</v>
      </c>
      <c r="E36" s="158" t="s">
        <v>240</v>
      </c>
      <c r="F36" s="158"/>
      <c r="G36" s="76" t="s">
        <v>24</v>
      </c>
      <c r="H36" s="77">
        <v>1</v>
      </c>
      <c r="I36" s="78">
        <v>101.81</v>
      </c>
      <c r="J36" s="78">
        <v>101.81</v>
      </c>
    </row>
    <row r="37" spans="1:10" ht="26.1" customHeight="1" x14ac:dyDescent="0.2">
      <c r="A37" s="79" t="s">
        <v>243</v>
      </c>
      <c r="B37" s="80" t="s">
        <v>272</v>
      </c>
      <c r="C37" s="79" t="s">
        <v>16</v>
      </c>
      <c r="D37" s="79" t="s">
        <v>273</v>
      </c>
      <c r="E37" s="155" t="s">
        <v>246</v>
      </c>
      <c r="F37" s="155"/>
      <c r="G37" s="81" t="s">
        <v>24</v>
      </c>
      <c r="H37" s="82">
        <v>1</v>
      </c>
      <c r="I37" s="83">
        <v>180.44</v>
      </c>
      <c r="J37" s="83">
        <v>180.44</v>
      </c>
    </row>
    <row r="38" spans="1:10" ht="26.1" customHeight="1" x14ac:dyDescent="0.2">
      <c r="A38" s="79" t="s">
        <v>243</v>
      </c>
      <c r="B38" s="80" t="s">
        <v>274</v>
      </c>
      <c r="C38" s="79" t="s">
        <v>16</v>
      </c>
      <c r="D38" s="79" t="s">
        <v>275</v>
      </c>
      <c r="E38" s="155" t="s">
        <v>246</v>
      </c>
      <c r="F38" s="155"/>
      <c r="G38" s="81" t="s">
        <v>24</v>
      </c>
      <c r="H38" s="82">
        <v>1</v>
      </c>
      <c r="I38" s="83">
        <v>274.35000000000002</v>
      </c>
      <c r="J38" s="83">
        <v>274.35000000000002</v>
      </c>
    </row>
    <row r="39" spans="1:10" ht="26.1" customHeight="1" x14ac:dyDescent="0.2">
      <c r="A39" s="79" t="s">
        <v>243</v>
      </c>
      <c r="B39" s="80" t="s">
        <v>258</v>
      </c>
      <c r="C39" s="79" t="s">
        <v>16</v>
      </c>
      <c r="D39" s="79" t="s">
        <v>259</v>
      </c>
      <c r="E39" s="155" t="s">
        <v>246</v>
      </c>
      <c r="F39" s="155"/>
      <c r="G39" s="81" t="s">
        <v>24</v>
      </c>
      <c r="H39" s="82">
        <v>1</v>
      </c>
      <c r="I39" s="83">
        <v>215.56</v>
      </c>
      <c r="J39" s="83">
        <v>215.56</v>
      </c>
    </row>
    <row r="40" spans="1:10" ht="26.1" customHeight="1" x14ac:dyDescent="0.2">
      <c r="A40" s="79" t="s">
        <v>243</v>
      </c>
      <c r="B40" s="80" t="s">
        <v>260</v>
      </c>
      <c r="C40" s="79" t="s">
        <v>16</v>
      </c>
      <c r="D40" s="79" t="s">
        <v>261</v>
      </c>
      <c r="E40" s="155" t="s">
        <v>246</v>
      </c>
      <c r="F40" s="155"/>
      <c r="G40" s="81" t="s">
        <v>24</v>
      </c>
      <c r="H40" s="82">
        <v>1</v>
      </c>
      <c r="I40" s="83">
        <v>12.89</v>
      </c>
      <c r="J40" s="83">
        <v>12.89</v>
      </c>
    </row>
    <row r="41" spans="1:10" ht="24" customHeight="1" x14ac:dyDescent="0.2">
      <c r="A41" s="79" t="s">
        <v>243</v>
      </c>
      <c r="B41" s="80" t="s">
        <v>276</v>
      </c>
      <c r="C41" s="79" t="s">
        <v>16</v>
      </c>
      <c r="D41" s="79" t="s">
        <v>277</v>
      </c>
      <c r="E41" s="155" t="s">
        <v>264</v>
      </c>
      <c r="F41" s="155"/>
      <c r="G41" s="81" t="s">
        <v>24</v>
      </c>
      <c r="H41" s="82">
        <v>1</v>
      </c>
      <c r="I41" s="83">
        <v>3454.99</v>
      </c>
      <c r="J41" s="83">
        <v>3454.99</v>
      </c>
    </row>
    <row r="42" spans="1:10" ht="26.1" customHeight="1" x14ac:dyDescent="0.2">
      <c r="A42" s="79" t="s">
        <v>243</v>
      </c>
      <c r="B42" s="80" t="s">
        <v>278</v>
      </c>
      <c r="C42" s="79" t="s">
        <v>16</v>
      </c>
      <c r="D42" s="79" t="s">
        <v>279</v>
      </c>
      <c r="E42" s="155" t="s">
        <v>267</v>
      </c>
      <c r="F42" s="155"/>
      <c r="G42" s="81" t="s">
        <v>24</v>
      </c>
      <c r="H42" s="82">
        <v>1</v>
      </c>
      <c r="I42" s="83">
        <v>161.79</v>
      </c>
      <c r="J42" s="83">
        <v>161.79</v>
      </c>
    </row>
    <row r="43" spans="1:10" ht="26.1" customHeight="1" x14ac:dyDescent="0.2">
      <c r="A43" s="79" t="s">
        <v>243</v>
      </c>
      <c r="B43" s="80" t="s">
        <v>280</v>
      </c>
      <c r="C43" s="79" t="s">
        <v>16</v>
      </c>
      <c r="D43" s="79" t="s">
        <v>281</v>
      </c>
      <c r="E43" s="155" t="s">
        <v>267</v>
      </c>
      <c r="F43" s="155"/>
      <c r="G43" s="81" t="s">
        <v>24</v>
      </c>
      <c r="H43" s="82">
        <v>1</v>
      </c>
      <c r="I43" s="83">
        <v>214.4</v>
      </c>
      <c r="J43" s="83">
        <v>214.4</v>
      </c>
    </row>
    <row r="44" spans="1:10" ht="26.25" thickBot="1" x14ac:dyDescent="0.25">
      <c r="A44" s="84"/>
      <c r="B44" s="84"/>
      <c r="C44" s="84"/>
      <c r="D44" s="84"/>
      <c r="E44" s="84" t="s">
        <v>253</v>
      </c>
      <c r="F44" s="85">
        <v>3556.8</v>
      </c>
      <c r="G44" s="84" t="s">
        <v>254</v>
      </c>
      <c r="H44" s="85">
        <v>0</v>
      </c>
      <c r="I44" s="84" t="s">
        <v>255</v>
      </c>
      <c r="J44" s="85">
        <v>3556.8</v>
      </c>
    </row>
    <row r="45" spans="1:10" ht="0.95" customHeight="1" thickTop="1" x14ac:dyDescent="0.2">
      <c r="A45" s="86"/>
      <c r="B45" s="86"/>
      <c r="C45" s="86"/>
      <c r="D45" s="86"/>
      <c r="E45" s="86"/>
      <c r="F45" s="86"/>
      <c r="G45" s="86"/>
      <c r="H45" s="86"/>
      <c r="I45" s="86"/>
      <c r="J45" s="86"/>
    </row>
    <row r="46" spans="1:10" ht="18" customHeight="1" x14ac:dyDescent="0.2">
      <c r="A46" s="66" t="s">
        <v>28</v>
      </c>
      <c r="B46" s="67" t="s">
        <v>3</v>
      </c>
      <c r="C46" s="66" t="s">
        <v>4</v>
      </c>
      <c r="D46" s="66" t="s">
        <v>5</v>
      </c>
      <c r="E46" s="156" t="s">
        <v>230</v>
      </c>
      <c r="F46" s="156"/>
      <c r="G46" s="68" t="s">
        <v>6</v>
      </c>
      <c r="H46" s="67" t="s">
        <v>7</v>
      </c>
      <c r="I46" s="67" t="s">
        <v>231</v>
      </c>
      <c r="J46" s="67" t="s">
        <v>9</v>
      </c>
    </row>
    <row r="47" spans="1:10" ht="26.1" customHeight="1" x14ac:dyDescent="0.2">
      <c r="A47" s="69" t="s">
        <v>232</v>
      </c>
      <c r="B47" s="70" t="s">
        <v>29</v>
      </c>
      <c r="C47" s="69" t="s">
        <v>16</v>
      </c>
      <c r="D47" s="69" t="s">
        <v>30</v>
      </c>
      <c r="E47" s="157" t="s">
        <v>240</v>
      </c>
      <c r="F47" s="157"/>
      <c r="G47" s="71" t="s">
        <v>31</v>
      </c>
      <c r="H47" s="72">
        <v>1</v>
      </c>
      <c r="I47" s="73">
        <v>22.2</v>
      </c>
      <c r="J47" s="73">
        <v>22.2</v>
      </c>
    </row>
    <row r="48" spans="1:10" ht="26.1" customHeight="1" x14ac:dyDescent="0.2">
      <c r="A48" s="74" t="s">
        <v>234</v>
      </c>
      <c r="B48" s="75" t="s">
        <v>282</v>
      </c>
      <c r="C48" s="74" t="s">
        <v>16</v>
      </c>
      <c r="D48" s="74" t="s">
        <v>283</v>
      </c>
      <c r="E48" s="158" t="s">
        <v>240</v>
      </c>
      <c r="F48" s="158"/>
      <c r="G48" s="76" t="s">
        <v>31</v>
      </c>
      <c r="H48" s="77">
        <v>1</v>
      </c>
      <c r="I48" s="78">
        <v>0.62</v>
      </c>
      <c r="J48" s="78">
        <v>0.62</v>
      </c>
    </row>
    <row r="49" spans="1:10" ht="24" customHeight="1" x14ac:dyDescent="0.2">
      <c r="A49" s="79" t="s">
        <v>243</v>
      </c>
      <c r="B49" s="80" t="s">
        <v>284</v>
      </c>
      <c r="C49" s="79" t="s">
        <v>16</v>
      </c>
      <c r="D49" s="79" t="s">
        <v>285</v>
      </c>
      <c r="E49" s="155" t="s">
        <v>264</v>
      </c>
      <c r="F49" s="155"/>
      <c r="G49" s="81" t="s">
        <v>31</v>
      </c>
      <c r="H49" s="82">
        <v>1</v>
      </c>
      <c r="I49" s="83">
        <v>15.96</v>
      </c>
      <c r="J49" s="83">
        <v>15.96</v>
      </c>
    </row>
    <row r="50" spans="1:10" ht="26.1" customHeight="1" x14ac:dyDescent="0.2">
      <c r="A50" s="79" t="s">
        <v>243</v>
      </c>
      <c r="B50" s="80" t="s">
        <v>286</v>
      </c>
      <c r="C50" s="79" t="s">
        <v>16</v>
      </c>
      <c r="D50" s="79" t="s">
        <v>287</v>
      </c>
      <c r="E50" s="155" t="s">
        <v>288</v>
      </c>
      <c r="F50" s="155"/>
      <c r="G50" s="81" t="s">
        <v>31</v>
      </c>
      <c r="H50" s="82">
        <v>1</v>
      </c>
      <c r="I50" s="83">
        <v>1.45</v>
      </c>
      <c r="J50" s="83">
        <v>1.45</v>
      </c>
    </row>
    <row r="51" spans="1:10" ht="26.1" customHeight="1" x14ac:dyDescent="0.2">
      <c r="A51" s="79" t="s">
        <v>243</v>
      </c>
      <c r="B51" s="80" t="s">
        <v>289</v>
      </c>
      <c r="C51" s="79" t="s">
        <v>16</v>
      </c>
      <c r="D51" s="79" t="s">
        <v>290</v>
      </c>
      <c r="E51" s="155" t="s">
        <v>291</v>
      </c>
      <c r="F51" s="155"/>
      <c r="G51" s="81" t="s">
        <v>31</v>
      </c>
      <c r="H51" s="82">
        <v>1</v>
      </c>
      <c r="I51" s="83">
        <v>0.96</v>
      </c>
      <c r="J51" s="83">
        <v>0.96</v>
      </c>
    </row>
    <row r="52" spans="1:10" ht="26.1" customHeight="1" x14ac:dyDescent="0.2">
      <c r="A52" s="79" t="s">
        <v>243</v>
      </c>
      <c r="B52" s="80" t="s">
        <v>292</v>
      </c>
      <c r="C52" s="79" t="s">
        <v>16</v>
      </c>
      <c r="D52" s="79" t="s">
        <v>293</v>
      </c>
      <c r="E52" s="155" t="s">
        <v>288</v>
      </c>
      <c r="F52" s="155"/>
      <c r="G52" s="81" t="s">
        <v>31</v>
      </c>
      <c r="H52" s="82">
        <v>1</v>
      </c>
      <c r="I52" s="83">
        <v>1.1399999999999999</v>
      </c>
      <c r="J52" s="83">
        <v>1.1399999999999999</v>
      </c>
    </row>
    <row r="53" spans="1:10" ht="26.1" customHeight="1" x14ac:dyDescent="0.2">
      <c r="A53" s="79" t="s">
        <v>243</v>
      </c>
      <c r="B53" s="80" t="s">
        <v>294</v>
      </c>
      <c r="C53" s="79" t="s">
        <v>16</v>
      </c>
      <c r="D53" s="79" t="s">
        <v>295</v>
      </c>
      <c r="E53" s="155" t="s">
        <v>296</v>
      </c>
      <c r="F53" s="155"/>
      <c r="G53" s="81" t="s">
        <v>31</v>
      </c>
      <c r="H53" s="82">
        <v>1</v>
      </c>
      <c r="I53" s="83">
        <v>7.0000000000000007E-2</v>
      </c>
      <c r="J53" s="83">
        <v>7.0000000000000007E-2</v>
      </c>
    </row>
    <row r="54" spans="1:10" ht="26.1" customHeight="1" x14ac:dyDescent="0.2">
      <c r="A54" s="79" t="s">
        <v>243</v>
      </c>
      <c r="B54" s="80" t="s">
        <v>297</v>
      </c>
      <c r="C54" s="79" t="s">
        <v>16</v>
      </c>
      <c r="D54" s="79" t="s">
        <v>298</v>
      </c>
      <c r="E54" s="155" t="s">
        <v>267</v>
      </c>
      <c r="F54" s="155"/>
      <c r="G54" s="81" t="s">
        <v>31</v>
      </c>
      <c r="H54" s="82">
        <v>1</v>
      </c>
      <c r="I54" s="83">
        <v>0.86</v>
      </c>
      <c r="J54" s="83">
        <v>0.86</v>
      </c>
    </row>
    <row r="55" spans="1:10" ht="26.1" customHeight="1" x14ac:dyDescent="0.2">
      <c r="A55" s="79" t="s">
        <v>243</v>
      </c>
      <c r="B55" s="80" t="s">
        <v>299</v>
      </c>
      <c r="C55" s="79" t="s">
        <v>16</v>
      </c>
      <c r="D55" s="79" t="s">
        <v>300</v>
      </c>
      <c r="E55" s="155" t="s">
        <v>267</v>
      </c>
      <c r="F55" s="155"/>
      <c r="G55" s="81" t="s">
        <v>31</v>
      </c>
      <c r="H55" s="82">
        <v>1</v>
      </c>
      <c r="I55" s="83">
        <v>1.1399999999999999</v>
      </c>
      <c r="J55" s="83">
        <v>1.1399999999999999</v>
      </c>
    </row>
    <row r="56" spans="1:10" ht="26.25" thickBot="1" x14ac:dyDescent="0.25">
      <c r="A56" s="84"/>
      <c r="B56" s="84"/>
      <c r="C56" s="84"/>
      <c r="D56" s="84"/>
      <c r="E56" s="84" t="s">
        <v>253</v>
      </c>
      <c r="F56" s="85">
        <v>16.579999999999998</v>
      </c>
      <c r="G56" s="84" t="s">
        <v>254</v>
      </c>
      <c r="H56" s="85">
        <v>0</v>
      </c>
      <c r="I56" s="84" t="s">
        <v>255</v>
      </c>
      <c r="J56" s="85">
        <v>16.579999999999998</v>
      </c>
    </row>
    <row r="57" spans="1:10" ht="0.95" customHeight="1" thickTop="1" x14ac:dyDescent="0.2">
      <c r="A57" s="86"/>
      <c r="B57" s="86"/>
      <c r="C57" s="86"/>
      <c r="D57" s="86"/>
      <c r="E57" s="86"/>
      <c r="F57" s="86"/>
      <c r="G57" s="86"/>
      <c r="H57" s="86"/>
      <c r="I57" s="86"/>
      <c r="J57" s="86"/>
    </row>
    <row r="58" spans="1:10" ht="18" customHeight="1" x14ac:dyDescent="0.2">
      <c r="A58" s="66" t="s">
        <v>32</v>
      </c>
      <c r="B58" s="67" t="s">
        <v>3</v>
      </c>
      <c r="C58" s="66" t="s">
        <v>4</v>
      </c>
      <c r="D58" s="66" t="s">
        <v>5</v>
      </c>
      <c r="E58" s="156" t="s">
        <v>230</v>
      </c>
      <c r="F58" s="156"/>
      <c r="G58" s="68" t="s">
        <v>6</v>
      </c>
      <c r="H58" s="67" t="s">
        <v>7</v>
      </c>
      <c r="I58" s="67" t="s">
        <v>231</v>
      </c>
      <c r="J58" s="67" t="s">
        <v>9</v>
      </c>
    </row>
    <row r="59" spans="1:10" ht="65.099999999999994" customHeight="1" x14ac:dyDescent="0.2">
      <c r="A59" s="69" t="s">
        <v>232</v>
      </c>
      <c r="B59" s="70" t="s">
        <v>33</v>
      </c>
      <c r="C59" s="69" t="s">
        <v>16</v>
      </c>
      <c r="D59" s="69" t="s">
        <v>34</v>
      </c>
      <c r="E59" s="157" t="s">
        <v>301</v>
      </c>
      <c r="F59" s="157"/>
      <c r="G59" s="71" t="s">
        <v>35</v>
      </c>
      <c r="H59" s="72">
        <v>1</v>
      </c>
      <c r="I59" s="73">
        <v>259.89</v>
      </c>
      <c r="J59" s="73">
        <v>259.89</v>
      </c>
    </row>
    <row r="60" spans="1:10" ht="26.1" customHeight="1" x14ac:dyDescent="0.2">
      <c r="A60" s="74" t="s">
        <v>234</v>
      </c>
      <c r="B60" s="75" t="s">
        <v>302</v>
      </c>
      <c r="C60" s="74" t="s">
        <v>16</v>
      </c>
      <c r="D60" s="74" t="s">
        <v>303</v>
      </c>
      <c r="E60" s="158" t="s">
        <v>240</v>
      </c>
      <c r="F60" s="158"/>
      <c r="G60" s="76" t="s">
        <v>31</v>
      </c>
      <c r="H60" s="77">
        <v>1</v>
      </c>
      <c r="I60" s="78">
        <v>24.73</v>
      </c>
      <c r="J60" s="78">
        <v>24.73</v>
      </c>
    </row>
    <row r="61" spans="1:10" ht="65.099999999999994" customHeight="1" x14ac:dyDescent="0.2">
      <c r="A61" s="74" t="s">
        <v>234</v>
      </c>
      <c r="B61" s="75" t="s">
        <v>304</v>
      </c>
      <c r="C61" s="74" t="s">
        <v>16</v>
      </c>
      <c r="D61" s="74" t="s">
        <v>305</v>
      </c>
      <c r="E61" s="158" t="s">
        <v>301</v>
      </c>
      <c r="F61" s="158"/>
      <c r="G61" s="76" t="s">
        <v>31</v>
      </c>
      <c r="H61" s="77">
        <v>1</v>
      </c>
      <c r="I61" s="78">
        <v>27.68</v>
      </c>
      <c r="J61" s="78">
        <v>27.68</v>
      </c>
    </row>
    <row r="62" spans="1:10" ht="65.099999999999994" customHeight="1" x14ac:dyDescent="0.2">
      <c r="A62" s="74" t="s">
        <v>234</v>
      </c>
      <c r="B62" s="75" t="s">
        <v>306</v>
      </c>
      <c r="C62" s="74" t="s">
        <v>16</v>
      </c>
      <c r="D62" s="74" t="s">
        <v>307</v>
      </c>
      <c r="E62" s="158" t="s">
        <v>301</v>
      </c>
      <c r="F62" s="158"/>
      <c r="G62" s="76" t="s">
        <v>31</v>
      </c>
      <c r="H62" s="77">
        <v>1</v>
      </c>
      <c r="I62" s="78">
        <v>10.24</v>
      </c>
      <c r="J62" s="78">
        <v>10.24</v>
      </c>
    </row>
    <row r="63" spans="1:10" ht="65.099999999999994" customHeight="1" x14ac:dyDescent="0.2">
      <c r="A63" s="74" t="s">
        <v>234</v>
      </c>
      <c r="B63" s="75" t="s">
        <v>308</v>
      </c>
      <c r="C63" s="74" t="s">
        <v>16</v>
      </c>
      <c r="D63" s="74" t="s">
        <v>309</v>
      </c>
      <c r="E63" s="158" t="s">
        <v>301</v>
      </c>
      <c r="F63" s="158"/>
      <c r="G63" s="76" t="s">
        <v>31</v>
      </c>
      <c r="H63" s="77">
        <v>1</v>
      </c>
      <c r="I63" s="78">
        <v>47.22</v>
      </c>
      <c r="J63" s="78">
        <v>47.22</v>
      </c>
    </row>
    <row r="64" spans="1:10" ht="65.099999999999994" customHeight="1" x14ac:dyDescent="0.2">
      <c r="A64" s="74" t="s">
        <v>234</v>
      </c>
      <c r="B64" s="75" t="s">
        <v>310</v>
      </c>
      <c r="C64" s="74" t="s">
        <v>16</v>
      </c>
      <c r="D64" s="74" t="s">
        <v>311</v>
      </c>
      <c r="E64" s="158" t="s">
        <v>301</v>
      </c>
      <c r="F64" s="158"/>
      <c r="G64" s="76" t="s">
        <v>31</v>
      </c>
      <c r="H64" s="77">
        <v>1</v>
      </c>
      <c r="I64" s="78">
        <v>4.13</v>
      </c>
      <c r="J64" s="78">
        <v>4.13</v>
      </c>
    </row>
    <row r="65" spans="1:10" ht="65.099999999999994" customHeight="1" x14ac:dyDescent="0.2">
      <c r="A65" s="74" t="s">
        <v>234</v>
      </c>
      <c r="B65" s="75" t="s">
        <v>312</v>
      </c>
      <c r="C65" s="74" t="s">
        <v>16</v>
      </c>
      <c r="D65" s="74" t="s">
        <v>313</v>
      </c>
      <c r="E65" s="158" t="s">
        <v>301</v>
      </c>
      <c r="F65" s="158"/>
      <c r="G65" s="76" t="s">
        <v>31</v>
      </c>
      <c r="H65" s="77">
        <v>1</v>
      </c>
      <c r="I65" s="78">
        <v>145.88999999999999</v>
      </c>
      <c r="J65" s="78">
        <v>145.88999999999999</v>
      </c>
    </row>
    <row r="66" spans="1:10" ht="26.25" thickBot="1" x14ac:dyDescent="0.25">
      <c r="A66" s="84"/>
      <c r="B66" s="84"/>
      <c r="C66" s="84"/>
      <c r="D66" s="84"/>
      <c r="E66" s="84" t="s">
        <v>253</v>
      </c>
      <c r="F66" s="85">
        <v>20.28</v>
      </c>
      <c r="G66" s="84" t="s">
        <v>254</v>
      </c>
      <c r="H66" s="85">
        <v>0</v>
      </c>
      <c r="I66" s="84" t="s">
        <v>255</v>
      </c>
      <c r="J66" s="85">
        <v>20.28</v>
      </c>
    </row>
    <row r="67" spans="1:10" ht="0.95" customHeight="1" thickTop="1" x14ac:dyDescent="0.2">
      <c r="A67" s="86"/>
      <c r="B67" s="86"/>
      <c r="C67" s="86"/>
      <c r="D67" s="86"/>
      <c r="E67" s="86"/>
      <c r="F67" s="86"/>
      <c r="G67" s="86"/>
      <c r="H67" s="86"/>
      <c r="I67" s="86"/>
      <c r="J67" s="86"/>
    </row>
    <row r="68" spans="1:10" ht="18" customHeight="1" x14ac:dyDescent="0.2">
      <c r="A68" s="66" t="s">
        <v>36</v>
      </c>
      <c r="B68" s="67" t="s">
        <v>3</v>
      </c>
      <c r="C68" s="66" t="s">
        <v>4</v>
      </c>
      <c r="D68" s="66" t="s">
        <v>5</v>
      </c>
      <c r="E68" s="156" t="s">
        <v>230</v>
      </c>
      <c r="F68" s="156"/>
      <c r="G68" s="68" t="s">
        <v>6</v>
      </c>
      <c r="H68" s="67" t="s">
        <v>7</v>
      </c>
      <c r="I68" s="67" t="s">
        <v>231</v>
      </c>
      <c r="J68" s="67" t="s">
        <v>9</v>
      </c>
    </row>
    <row r="69" spans="1:10" ht="65.099999999999994" customHeight="1" x14ac:dyDescent="0.2">
      <c r="A69" s="69" t="s">
        <v>232</v>
      </c>
      <c r="B69" s="70" t="s">
        <v>37</v>
      </c>
      <c r="C69" s="69" t="s">
        <v>16</v>
      </c>
      <c r="D69" s="69" t="s">
        <v>38</v>
      </c>
      <c r="E69" s="157" t="s">
        <v>301</v>
      </c>
      <c r="F69" s="157"/>
      <c r="G69" s="71" t="s">
        <v>39</v>
      </c>
      <c r="H69" s="72">
        <v>1</v>
      </c>
      <c r="I69" s="73">
        <v>66.78</v>
      </c>
      <c r="J69" s="73">
        <v>66.78</v>
      </c>
    </row>
    <row r="70" spans="1:10" ht="26.1" customHeight="1" x14ac:dyDescent="0.2">
      <c r="A70" s="74" t="s">
        <v>234</v>
      </c>
      <c r="B70" s="75" t="s">
        <v>302</v>
      </c>
      <c r="C70" s="74" t="s">
        <v>16</v>
      </c>
      <c r="D70" s="74" t="s">
        <v>303</v>
      </c>
      <c r="E70" s="158" t="s">
        <v>240</v>
      </c>
      <c r="F70" s="158"/>
      <c r="G70" s="76" t="s">
        <v>31</v>
      </c>
      <c r="H70" s="77">
        <v>1</v>
      </c>
      <c r="I70" s="78">
        <v>24.73</v>
      </c>
      <c r="J70" s="78">
        <v>24.73</v>
      </c>
    </row>
    <row r="71" spans="1:10" ht="65.099999999999994" customHeight="1" x14ac:dyDescent="0.2">
      <c r="A71" s="74" t="s">
        <v>234</v>
      </c>
      <c r="B71" s="75" t="s">
        <v>304</v>
      </c>
      <c r="C71" s="74" t="s">
        <v>16</v>
      </c>
      <c r="D71" s="74" t="s">
        <v>305</v>
      </c>
      <c r="E71" s="158" t="s">
        <v>301</v>
      </c>
      <c r="F71" s="158"/>
      <c r="G71" s="76" t="s">
        <v>31</v>
      </c>
      <c r="H71" s="77">
        <v>1</v>
      </c>
      <c r="I71" s="78">
        <v>27.68</v>
      </c>
      <c r="J71" s="78">
        <v>27.68</v>
      </c>
    </row>
    <row r="72" spans="1:10" ht="65.099999999999994" customHeight="1" x14ac:dyDescent="0.2">
      <c r="A72" s="74" t="s">
        <v>234</v>
      </c>
      <c r="B72" s="75" t="s">
        <v>306</v>
      </c>
      <c r="C72" s="74" t="s">
        <v>16</v>
      </c>
      <c r="D72" s="74" t="s">
        <v>307</v>
      </c>
      <c r="E72" s="158" t="s">
        <v>301</v>
      </c>
      <c r="F72" s="158"/>
      <c r="G72" s="76" t="s">
        <v>31</v>
      </c>
      <c r="H72" s="77">
        <v>1</v>
      </c>
      <c r="I72" s="78">
        <v>10.24</v>
      </c>
      <c r="J72" s="78">
        <v>10.24</v>
      </c>
    </row>
    <row r="73" spans="1:10" ht="65.099999999999994" customHeight="1" x14ac:dyDescent="0.2">
      <c r="A73" s="74" t="s">
        <v>234</v>
      </c>
      <c r="B73" s="75" t="s">
        <v>310</v>
      </c>
      <c r="C73" s="74" t="s">
        <v>16</v>
      </c>
      <c r="D73" s="74" t="s">
        <v>311</v>
      </c>
      <c r="E73" s="158" t="s">
        <v>301</v>
      </c>
      <c r="F73" s="158"/>
      <c r="G73" s="76" t="s">
        <v>31</v>
      </c>
      <c r="H73" s="77">
        <v>1</v>
      </c>
      <c r="I73" s="78">
        <v>4.13</v>
      </c>
      <c r="J73" s="78">
        <v>4.13</v>
      </c>
    </row>
    <row r="74" spans="1:10" ht="26.25" thickBot="1" x14ac:dyDescent="0.25">
      <c r="A74" s="84"/>
      <c r="B74" s="84"/>
      <c r="C74" s="84"/>
      <c r="D74" s="84"/>
      <c r="E74" s="84" t="s">
        <v>253</v>
      </c>
      <c r="F74" s="85">
        <v>20.28</v>
      </c>
      <c r="G74" s="84" t="s">
        <v>254</v>
      </c>
      <c r="H74" s="85">
        <v>0</v>
      </c>
      <c r="I74" s="84" t="s">
        <v>255</v>
      </c>
      <c r="J74" s="85">
        <v>20.28</v>
      </c>
    </row>
    <row r="75" spans="1:10" ht="0.95" customHeight="1" thickTop="1" x14ac:dyDescent="0.2">
      <c r="A75" s="86"/>
      <c r="B75" s="86"/>
      <c r="C75" s="86"/>
      <c r="D75" s="86"/>
      <c r="E75" s="86"/>
      <c r="F75" s="86"/>
      <c r="G75" s="86"/>
      <c r="H75" s="86"/>
      <c r="I75" s="86"/>
      <c r="J75" s="86"/>
    </row>
    <row r="76" spans="1:10" ht="18" customHeight="1" x14ac:dyDescent="0.2">
      <c r="A76" s="66" t="s">
        <v>40</v>
      </c>
      <c r="B76" s="67" t="s">
        <v>3</v>
      </c>
      <c r="C76" s="66" t="s">
        <v>4</v>
      </c>
      <c r="D76" s="66" t="s">
        <v>5</v>
      </c>
      <c r="E76" s="156" t="s">
        <v>230</v>
      </c>
      <c r="F76" s="156"/>
      <c r="G76" s="68" t="s">
        <v>6</v>
      </c>
      <c r="H76" s="67" t="s">
        <v>7</v>
      </c>
      <c r="I76" s="67" t="s">
        <v>231</v>
      </c>
      <c r="J76" s="67" t="s">
        <v>9</v>
      </c>
    </row>
    <row r="77" spans="1:10" ht="24" customHeight="1" x14ac:dyDescent="0.2">
      <c r="A77" s="69" t="s">
        <v>232</v>
      </c>
      <c r="B77" s="70" t="s">
        <v>41</v>
      </c>
      <c r="C77" s="69" t="s">
        <v>16</v>
      </c>
      <c r="D77" s="69" t="s">
        <v>42</v>
      </c>
      <c r="E77" s="157" t="s">
        <v>240</v>
      </c>
      <c r="F77" s="157"/>
      <c r="G77" s="71" t="s">
        <v>31</v>
      </c>
      <c r="H77" s="72">
        <v>1</v>
      </c>
      <c r="I77" s="73">
        <v>25.25</v>
      </c>
      <c r="J77" s="73">
        <v>25.25</v>
      </c>
    </row>
    <row r="78" spans="1:10" ht="26.1" customHeight="1" x14ac:dyDescent="0.2">
      <c r="A78" s="74" t="s">
        <v>234</v>
      </c>
      <c r="B78" s="75" t="s">
        <v>314</v>
      </c>
      <c r="C78" s="74" t="s">
        <v>16</v>
      </c>
      <c r="D78" s="74" t="s">
        <v>315</v>
      </c>
      <c r="E78" s="158" t="s">
        <v>240</v>
      </c>
      <c r="F78" s="158"/>
      <c r="G78" s="76" t="s">
        <v>31</v>
      </c>
      <c r="H78" s="77">
        <v>1</v>
      </c>
      <c r="I78" s="78">
        <v>0.2</v>
      </c>
      <c r="J78" s="78">
        <v>0.2</v>
      </c>
    </row>
    <row r="79" spans="1:10" ht="24" customHeight="1" x14ac:dyDescent="0.2">
      <c r="A79" s="79" t="s">
        <v>243</v>
      </c>
      <c r="B79" s="80" t="s">
        <v>316</v>
      </c>
      <c r="C79" s="79" t="s">
        <v>16</v>
      </c>
      <c r="D79" s="79" t="s">
        <v>317</v>
      </c>
      <c r="E79" s="155" t="s">
        <v>264</v>
      </c>
      <c r="F79" s="155"/>
      <c r="G79" s="81" t="s">
        <v>31</v>
      </c>
      <c r="H79" s="82">
        <v>1</v>
      </c>
      <c r="I79" s="83">
        <v>23.09</v>
      </c>
      <c r="J79" s="83">
        <v>23.09</v>
      </c>
    </row>
    <row r="80" spans="1:10" ht="26.1" customHeight="1" x14ac:dyDescent="0.2">
      <c r="A80" s="79" t="s">
        <v>243</v>
      </c>
      <c r="B80" s="80" t="s">
        <v>292</v>
      </c>
      <c r="C80" s="79" t="s">
        <v>16</v>
      </c>
      <c r="D80" s="79" t="s">
        <v>293</v>
      </c>
      <c r="E80" s="155" t="s">
        <v>288</v>
      </c>
      <c r="F80" s="155"/>
      <c r="G80" s="81" t="s">
        <v>31</v>
      </c>
      <c r="H80" s="82">
        <v>1</v>
      </c>
      <c r="I80" s="83">
        <v>1.1399999999999999</v>
      </c>
      <c r="J80" s="83">
        <v>1.1399999999999999</v>
      </c>
    </row>
    <row r="81" spans="1:10" ht="26.1" customHeight="1" x14ac:dyDescent="0.2">
      <c r="A81" s="79" t="s">
        <v>243</v>
      </c>
      <c r="B81" s="80" t="s">
        <v>294</v>
      </c>
      <c r="C81" s="79" t="s">
        <v>16</v>
      </c>
      <c r="D81" s="79" t="s">
        <v>295</v>
      </c>
      <c r="E81" s="155" t="s">
        <v>296</v>
      </c>
      <c r="F81" s="155"/>
      <c r="G81" s="81" t="s">
        <v>31</v>
      </c>
      <c r="H81" s="82">
        <v>1</v>
      </c>
      <c r="I81" s="83">
        <v>7.0000000000000007E-2</v>
      </c>
      <c r="J81" s="83">
        <v>7.0000000000000007E-2</v>
      </c>
    </row>
    <row r="82" spans="1:10" ht="26.1" customHeight="1" x14ac:dyDescent="0.2">
      <c r="A82" s="79" t="s">
        <v>243</v>
      </c>
      <c r="B82" s="80" t="s">
        <v>318</v>
      </c>
      <c r="C82" s="79" t="s">
        <v>16</v>
      </c>
      <c r="D82" s="79" t="s">
        <v>319</v>
      </c>
      <c r="E82" s="155" t="s">
        <v>267</v>
      </c>
      <c r="F82" s="155"/>
      <c r="G82" s="81" t="s">
        <v>31</v>
      </c>
      <c r="H82" s="82">
        <v>1</v>
      </c>
      <c r="I82" s="83">
        <v>0.08</v>
      </c>
      <c r="J82" s="83">
        <v>0.08</v>
      </c>
    </row>
    <row r="83" spans="1:10" ht="26.1" customHeight="1" x14ac:dyDescent="0.2">
      <c r="A83" s="79" t="s">
        <v>243</v>
      </c>
      <c r="B83" s="80" t="s">
        <v>320</v>
      </c>
      <c r="C83" s="79" t="s">
        <v>16</v>
      </c>
      <c r="D83" s="79" t="s">
        <v>321</v>
      </c>
      <c r="E83" s="155" t="s">
        <v>267</v>
      </c>
      <c r="F83" s="155"/>
      <c r="G83" s="81" t="s">
        <v>31</v>
      </c>
      <c r="H83" s="82">
        <v>1</v>
      </c>
      <c r="I83" s="83">
        <v>0.67</v>
      </c>
      <c r="J83" s="83">
        <v>0.67</v>
      </c>
    </row>
    <row r="84" spans="1:10" ht="26.25" thickBot="1" x14ac:dyDescent="0.25">
      <c r="A84" s="84"/>
      <c r="B84" s="84"/>
      <c r="C84" s="84"/>
      <c r="D84" s="84"/>
      <c r="E84" s="84" t="s">
        <v>253</v>
      </c>
      <c r="F84" s="85">
        <v>23.29</v>
      </c>
      <c r="G84" s="84" t="s">
        <v>254</v>
      </c>
      <c r="H84" s="85">
        <v>0</v>
      </c>
      <c r="I84" s="84" t="s">
        <v>255</v>
      </c>
      <c r="J84" s="85">
        <v>23.29</v>
      </c>
    </row>
    <row r="85" spans="1:10" ht="0.95" customHeight="1" thickTop="1" x14ac:dyDescent="0.2">
      <c r="A85" s="86"/>
      <c r="B85" s="86"/>
      <c r="C85" s="86"/>
      <c r="D85" s="86"/>
      <c r="E85" s="86"/>
      <c r="F85" s="86"/>
      <c r="G85" s="86"/>
      <c r="H85" s="86"/>
      <c r="I85" s="86"/>
      <c r="J85" s="86"/>
    </row>
    <row r="86" spans="1:10" ht="18" customHeight="1" x14ac:dyDescent="0.2">
      <c r="A86" s="66" t="s">
        <v>43</v>
      </c>
      <c r="B86" s="67" t="s">
        <v>3</v>
      </c>
      <c r="C86" s="66" t="s">
        <v>4</v>
      </c>
      <c r="D86" s="66" t="s">
        <v>5</v>
      </c>
      <c r="E86" s="156" t="s">
        <v>230</v>
      </c>
      <c r="F86" s="156"/>
      <c r="G86" s="68" t="s">
        <v>6</v>
      </c>
      <c r="H86" s="67" t="s">
        <v>7</v>
      </c>
      <c r="I86" s="67" t="s">
        <v>231</v>
      </c>
      <c r="J86" s="67" t="s">
        <v>9</v>
      </c>
    </row>
    <row r="87" spans="1:10" ht="24" customHeight="1" x14ac:dyDescent="0.2">
      <c r="A87" s="69" t="s">
        <v>232</v>
      </c>
      <c r="B87" s="70" t="s">
        <v>44</v>
      </c>
      <c r="C87" s="69" t="s">
        <v>16</v>
      </c>
      <c r="D87" s="69" t="s">
        <v>45</v>
      </c>
      <c r="E87" s="157" t="s">
        <v>240</v>
      </c>
      <c r="F87" s="157"/>
      <c r="G87" s="71" t="s">
        <v>31</v>
      </c>
      <c r="H87" s="72">
        <v>1</v>
      </c>
      <c r="I87" s="73">
        <v>12.43</v>
      </c>
      <c r="J87" s="73">
        <v>12.43</v>
      </c>
    </row>
    <row r="88" spans="1:10" ht="26.1" customHeight="1" x14ac:dyDescent="0.2">
      <c r="A88" s="74" t="s">
        <v>234</v>
      </c>
      <c r="B88" s="75" t="s">
        <v>322</v>
      </c>
      <c r="C88" s="74" t="s">
        <v>16</v>
      </c>
      <c r="D88" s="74" t="s">
        <v>323</v>
      </c>
      <c r="E88" s="158" t="s">
        <v>240</v>
      </c>
      <c r="F88" s="158"/>
      <c r="G88" s="76" t="s">
        <v>31</v>
      </c>
      <c r="H88" s="77">
        <v>1</v>
      </c>
      <c r="I88" s="78">
        <v>0.09</v>
      </c>
      <c r="J88" s="78">
        <v>0.09</v>
      </c>
    </row>
    <row r="89" spans="1:10" ht="24" customHeight="1" x14ac:dyDescent="0.2">
      <c r="A89" s="79" t="s">
        <v>243</v>
      </c>
      <c r="B89" s="80" t="s">
        <v>324</v>
      </c>
      <c r="C89" s="79" t="s">
        <v>16</v>
      </c>
      <c r="D89" s="79" t="s">
        <v>325</v>
      </c>
      <c r="E89" s="155" t="s">
        <v>264</v>
      </c>
      <c r="F89" s="155"/>
      <c r="G89" s="81" t="s">
        <v>31</v>
      </c>
      <c r="H89" s="82">
        <v>1</v>
      </c>
      <c r="I89" s="83">
        <v>10.38</v>
      </c>
      <c r="J89" s="83">
        <v>10.38</v>
      </c>
    </row>
    <row r="90" spans="1:10" ht="26.1" customHeight="1" x14ac:dyDescent="0.2">
      <c r="A90" s="79" t="s">
        <v>243</v>
      </c>
      <c r="B90" s="80" t="s">
        <v>292</v>
      </c>
      <c r="C90" s="79" t="s">
        <v>16</v>
      </c>
      <c r="D90" s="79" t="s">
        <v>293</v>
      </c>
      <c r="E90" s="155" t="s">
        <v>288</v>
      </c>
      <c r="F90" s="155"/>
      <c r="G90" s="81" t="s">
        <v>31</v>
      </c>
      <c r="H90" s="82">
        <v>1</v>
      </c>
      <c r="I90" s="83">
        <v>1.1399999999999999</v>
      </c>
      <c r="J90" s="83">
        <v>1.1399999999999999</v>
      </c>
    </row>
    <row r="91" spans="1:10" ht="26.1" customHeight="1" x14ac:dyDescent="0.2">
      <c r="A91" s="79" t="s">
        <v>243</v>
      </c>
      <c r="B91" s="80" t="s">
        <v>294</v>
      </c>
      <c r="C91" s="79" t="s">
        <v>16</v>
      </c>
      <c r="D91" s="79" t="s">
        <v>295</v>
      </c>
      <c r="E91" s="155" t="s">
        <v>296</v>
      </c>
      <c r="F91" s="155"/>
      <c r="G91" s="81" t="s">
        <v>31</v>
      </c>
      <c r="H91" s="82">
        <v>1</v>
      </c>
      <c r="I91" s="83">
        <v>7.0000000000000007E-2</v>
      </c>
      <c r="J91" s="83">
        <v>7.0000000000000007E-2</v>
      </c>
    </row>
    <row r="92" spans="1:10" ht="26.1" customHeight="1" x14ac:dyDescent="0.2">
      <c r="A92" s="79" t="s">
        <v>243</v>
      </c>
      <c r="B92" s="80" t="s">
        <v>318</v>
      </c>
      <c r="C92" s="79" t="s">
        <v>16</v>
      </c>
      <c r="D92" s="79" t="s">
        <v>319</v>
      </c>
      <c r="E92" s="155" t="s">
        <v>267</v>
      </c>
      <c r="F92" s="155"/>
      <c r="G92" s="81" t="s">
        <v>31</v>
      </c>
      <c r="H92" s="82">
        <v>1</v>
      </c>
      <c r="I92" s="83">
        <v>0.08</v>
      </c>
      <c r="J92" s="83">
        <v>0.08</v>
      </c>
    </row>
    <row r="93" spans="1:10" ht="26.1" customHeight="1" x14ac:dyDescent="0.2">
      <c r="A93" s="79" t="s">
        <v>243</v>
      </c>
      <c r="B93" s="80" t="s">
        <v>320</v>
      </c>
      <c r="C93" s="79" t="s">
        <v>16</v>
      </c>
      <c r="D93" s="79" t="s">
        <v>321</v>
      </c>
      <c r="E93" s="155" t="s">
        <v>267</v>
      </c>
      <c r="F93" s="155"/>
      <c r="G93" s="81" t="s">
        <v>31</v>
      </c>
      <c r="H93" s="82">
        <v>1</v>
      </c>
      <c r="I93" s="83">
        <v>0.67</v>
      </c>
      <c r="J93" s="83">
        <v>0.67</v>
      </c>
    </row>
    <row r="94" spans="1:10" ht="26.25" thickBot="1" x14ac:dyDescent="0.25">
      <c r="A94" s="84"/>
      <c r="B94" s="84"/>
      <c r="C94" s="84"/>
      <c r="D94" s="84"/>
      <c r="E94" s="84" t="s">
        <v>253</v>
      </c>
      <c r="F94" s="85">
        <v>10.47</v>
      </c>
      <c r="G94" s="84" t="s">
        <v>254</v>
      </c>
      <c r="H94" s="85">
        <v>0</v>
      </c>
      <c r="I94" s="84" t="s">
        <v>255</v>
      </c>
      <c r="J94" s="85">
        <v>10.47</v>
      </c>
    </row>
    <row r="95" spans="1:10" ht="0.95" customHeight="1" thickTop="1" x14ac:dyDescent="0.2">
      <c r="A95" s="86"/>
      <c r="B95" s="86"/>
      <c r="C95" s="86"/>
      <c r="D95" s="86"/>
      <c r="E95" s="86"/>
      <c r="F95" s="86"/>
      <c r="G95" s="86"/>
      <c r="H95" s="86"/>
      <c r="I95" s="86"/>
      <c r="J95" s="86"/>
    </row>
    <row r="96" spans="1:10" ht="50.1" customHeight="1" x14ac:dyDescent="0.25">
      <c r="A96" s="159" t="s">
        <v>326</v>
      </c>
      <c r="B96" s="160"/>
      <c r="C96" s="160"/>
      <c r="D96" s="160"/>
      <c r="E96" s="160"/>
      <c r="F96" s="160"/>
      <c r="G96" s="160"/>
      <c r="H96" s="160"/>
      <c r="I96" s="160"/>
      <c r="J96" s="160"/>
    </row>
    <row r="97" spans="1:10" ht="18" customHeight="1" x14ac:dyDescent="0.2">
      <c r="A97" s="66"/>
      <c r="B97" s="67" t="s">
        <v>3</v>
      </c>
      <c r="C97" s="66" t="s">
        <v>4</v>
      </c>
      <c r="D97" s="66" t="s">
        <v>5</v>
      </c>
      <c r="E97" s="156" t="s">
        <v>230</v>
      </c>
      <c r="F97" s="156"/>
      <c r="G97" s="68" t="s">
        <v>6</v>
      </c>
      <c r="H97" s="67" t="s">
        <v>7</v>
      </c>
      <c r="I97" s="67" t="s">
        <v>231</v>
      </c>
      <c r="J97" s="67" t="s">
        <v>9</v>
      </c>
    </row>
    <row r="98" spans="1:10" ht="24" customHeight="1" x14ac:dyDescent="0.2">
      <c r="A98" s="69" t="s">
        <v>232</v>
      </c>
      <c r="B98" s="70" t="s">
        <v>238</v>
      </c>
      <c r="C98" s="69" t="s">
        <v>16</v>
      </c>
      <c r="D98" s="69" t="s">
        <v>239</v>
      </c>
      <c r="E98" s="157" t="s">
        <v>240</v>
      </c>
      <c r="F98" s="157"/>
      <c r="G98" s="71" t="s">
        <v>31</v>
      </c>
      <c r="H98" s="72">
        <v>1</v>
      </c>
      <c r="I98" s="73">
        <v>24.41</v>
      </c>
      <c r="J98" s="73">
        <v>24.41</v>
      </c>
    </row>
    <row r="99" spans="1:10" ht="26.1" customHeight="1" x14ac:dyDescent="0.2">
      <c r="A99" s="74" t="s">
        <v>234</v>
      </c>
      <c r="B99" s="75" t="s">
        <v>327</v>
      </c>
      <c r="C99" s="74" t="s">
        <v>16</v>
      </c>
      <c r="D99" s="74" t="s">
        <v>328</v>
      </c>
      <c r="E99" s="158" t="s">
        <v>240</v>
      </c>
      <c r="F99" s="158"/>
      <c r="G99" s="76" t="s">
        <v>31</v>
      </c>
      <c r="H99" s="77">
        <v>1</v>
      </c>
      <c r="I99" s="78">
        <v>0.22</v>
      </c>
      <c r="J99" s="78">
        <v>0.22</v>
      </c>
    </row>
    <row r="100" spans="1:10" ht="24" customHeight="1" x14ac:dyDescent="0.2">
      <c r="A100" s="79" t="s">
        <v>243</v>
      </c>
      <c r="B100" s="80" t="s">
        <v>329</v>
      </c>
      <c r="C100" s="79" t="s">
        <v>16</v>
      </c>
      <c r="D100" s="79" t="s">
        <v>330</v>
      </c>
      <c r="E100" s="155" t="s">
        <v>264</v>
      </c>
      <c r="F100" s="155"/>
      <c r="G100" s="81" t="s">
        <v>31</v>
      </c>
      <c r="H100" s="82">
        <v>1</v>
      </c>
      <c r="I100" s="83">
        <v>18.739999999999998</v>
      </c>
      <c r="J100" s="83">
        <v>18.739999999999998</v>
      </c>
    </row>
    <row r="101" spans="1:10" ht="26.1" customHeight="1" x14ac:dyDescent="0.2">
      <c r="A101" s="79" t="s">
        <v>243</v>
      </c>
      <c r="B101" s="80" t="s">
        <v>286</v>
      </c>
      <c r="C101" s="79" t="s">
        <v>16</v>
      </c>
      <c r="D101" s="79" t="s">
        <v>287</v>
      </c>
      <c r="E101" s="155" t="s">
        <v>288</v>
      </c>
      <c r="F101" s="155"/>
      <c r="G101" s="81" t="s">
        <v>31</v>
      </c>
      <c r="H101" s="82">
        <v>1</v>
      </c>
      <c r="I101" s="83">
        <v>1.45</v>
      </c>
      <c r="J101" s="83">
        <v>1.45</v>
      </c>
    </row>
    <row r="102" spans="1:10" ht="26.1" customHeight="1" x14ac:dyDescent="0.2">
      <c r="A102" s="79" t="s">
        <v>243</v>
      </c>
      <c r="B102" s="80" t="s">
        <v>289</v>
      </c>
      <c r="C102" s="79" t="s">
        <v>16</v>
      </c>
      <c r="D102" s="79" t="s">
        <v>290</v>
      </c>
      <c r="E102" s="155" t="s">
        <v>291</v>
      </c>
      <c r="F102" s="155"/>
      <c r="G102" s="81" t="s">
        <v>31</v>
      </c>
      <c r="H102" s="82">
        <v>1</v>
      </c>
      <c r="I102" s="83">
        <v>0.96</v>
      </c>
      <c r="J102" s="83">
        <v>0.96</v>
      </c>
    </row>
    <row r="103" spans="1:10" ht="26.1" customHeight="1" x14ac:dyDescent="0.2">
      <c r="A103" s="79" t="s">
        <v>243</v>
      </c>
      <c r="B103" s="80" t="s">
        <v>292</v>
      </c>
      <c r="C103" s="79" t="s">
        <v>16</v>
      </c>
      <c r="D103" s="79" t="s">
        <v>293</v>
      </c>
      <c r="E103" s="155" t="s">
        <v>288</v>
      </c>
      <c r="F103" s="155"/>
      <c r="G103" s="81" t="s">
        <v>31</v>
      </c>
      <c r="H103" s="82">
        <v>1</v>
      </c>
      <c r="I103" s="83">
        <v>1.1399999999999999</v>
      </c>
      <c r="J103" s="83">
        <v>1.1399999999999999</v>
      </c>
    </row>
    <row r="104" spans="1:10" ht="26.1" customHeight="1" x14ac:dyDescent="0.2">
      <c r="A104" s="79" t="s">
        <v>243</v>
      </c>
      <c r="B104" s="80" t="s">
        <v>294</v>
      </c>
      <c r="C104" s="79" t="s">
        <v>16</v>
      </c>
      <c r="D104" s="79" t="s">
        <v>295</v>
      </c>
      <c r="E104" s="155" t="s">
        <v>296</v>
      </c>
      <c r="F104" s="155"/>
      <c r="G104" s="81" t="s">
        <v>31</v>
      </c>
      <c r="H104" s="82">
        <v>1</v>
      </c>
      <c r="I104" s="83">
        <v>7.0000000000000007E-2</v>
      </c>
      <c r="J104" s="83">
        <v>7.0000000000000007E-2</v>
      </c>
    </row>
    <row r="105" spans="1:10" ht="26.1" customHeight="1" x14ac:dyDescent="0.2">
      <c r="A105" s="79" t="s">
        <v>243</v>
      </c>
      <c r="B105" s="80" t="s">
        <v>331</v>
      </c>
      <c r="C105" s="79" t="s">
        <v>16</v>
      </c>
      <c r="D105" s="79" t="s">
        <v>332</v>
      </c>
      <c r="E105" s="155" t="s">
        <v>267</v>
      </c>
      <c r="F105" s="155"/>
      <c r="G105" s="81" t="s">
        <v>31</v>
      </c>
      <c r="H105" s="82">
        <v>1</v>
      </c>
      <c r="I105" s="83">
        <v>0.49</v>
      </c>
      <c r="J105" s="83">
        <v>0.49</v>
      </c>
    </row>
    <row r="106" spans="1:10" ht="26.1" customHeight="1" x14ac:dyDescent="0.2">
      <c r="A106" s="79" t="s">
        <v>243</v>
      </c>
      <c r="B106" s="80" t="s">
        <v>333</v>
      </c>
      <c r="C106" s="79" t="s">
        <v>16</v>
      </c>
      <c r="D106" s="79" t="s">
        <v>334</v>
      </c>
      <c r="E106" s="155" t="s">
        <v>267</v>
      </c>
      <c r="F106" s="155"/>
      <c r="G106" s="81" t="s">
        <v>31</v>
      </c>
      <c r="H106" s="82">
        <v>1</v>
      </c>
      <c r="I106" s="83">
        <v>1.34</v>
      </c>
      <c r="J106" s="83">
        <v>1.34</v>
      </c>
    </row>
    <row r="107" spans="1:10" ht="26.25" thickBot="1" x14ac:dyDescent="0.25">
      <c r="A107" s="84"/>
      <c r="B107" s="84"/>
      <c r="C107" s="84"/>
      <c r="D107" s="84"/>
      <c r="E107" s="84" t="s">
        <v>253</v>
      </c>
      <c r="F107" s="85">
        <v>18.96</v>
      </c>
      <c r="G107" s="84" t="s">
        <v>254</v>
      </c>
      <c r="H107" s="85">
        <v>0</v>
      </c>
      <c r="I107" s="84" t="s">
        <v>255</v>
      </c>
      <c r="J107" s="85">
        <v>18.96</v>
      </c>
    </row>
    <row r="108" spans="1:10" ht="0.95" customHeight="1" thickTop="1" x14ac:dyDescent="0.2">
      <c r="A108" s="86"/>
      <c r="B108" s="86"/>
      <c r="C108" s="86"/>
      <c r="D108" s="86"/>
      <c r="E108" s="86"/>
      <c r="F108" s="86"/>
      <c r="G108" s="86"/>
      <c r="H108" s="86"/>
      <c r="I108" s="86"/>
      <c r="J108" s="86"/>
    </row>
    <row r="109" spans="1:10" ht="18" customHeight="1" x14ac:dyDescent="0.2">
      <c r="A109" s="66"/>
      <c r="B109" s="67" t="s">
        <v>3</v>
      </c>
      <c r="C109" s="66" t="s">
        <v>4</v>
      </c>
      <c r="D109" s="66" t="s">
        <v>5</v>
      </c>
      <c r="E109" s="156" t="s">
        <v>230</v>
      </c>
      <c r="F109" s="156"/>
      <c r="G109" s="68" t="s">
        <v>6</v>
      </c>
      <c r="H109" s="67" t="s">
        <v>7</v>
      </c>
      <c r="I109" s="67" t="s">
        <v>231</v>
      </c>
      <c r="J109" s="67" t="s">
        <v>9</v>
      </c>
    </row>
    <row r="110" spans="1:10" ht="26.1" customHeight="1" x14ac:dyDescent="0.2">
      <c r="A110" s="69" t="s">
        <v>232</v>
      </c>
      <c r="B110" s="70" t="s">
        <v>282</v>
      </c>
      <c r="C110" s="69" t="s">
        <v>16</v>
      </c>
      <c r="D110" s="69" t="s">
        <v>283</v>
      </c>
      <c r="E110" s="157" t="s">
        <v>240</v>
      </c>
      <c r="F110" s="157"/>
      <c r="G110" s="71" t="s">
        <v>31</v>
      </c>
      <c r="H110" s="72">
        <v>1</v>
      </c>
      <c r="I110" s="73">
        <v>0.62</v>
      </c>
      <c r="J110" s="73">
        <v>0.62</v>
      </c>
    </row>
    <row r="111" spans="1:10" ht="24" customHeight="1" x14ac:dyDescent="0.2">
      <c r="A111" s="79" t="s">
        <v>243</v>
      </c>
      <c r="B111" s="80" t="s">
        <v>284</v>
      </c>
      <c r="C111" s="79" t="s">
        <v>16</v>
      </c>
      <c r="D111" s="79" t="s">
        <v>285</v>
      </c>
      <c r="E111" s="155" t="s">
        <v>264</v>
      </c>
      <c r="F111" s="155"/>
      <c r="G111" s="81" t="s">
        <v>31</v>
      </c>
      <c r="H111" s="82">
        <v>3.916E-2</v>
      </c>
      <c r="I111" s="83">
        <v>15.96</v>
      </c>
      <c r="J111" s="83">
        <v>0.62</v>
      </c>
    </row>
    <row r="112" spans="1:10" ht="26.25" thickBot="1" x14ac:dyDescent="0.25">
      <c r="A112" s="84"/>
      <c r="B112" s="84"/>
      <c r="C112" s="84"/>
      <c r="D112" s="84"/>
      <c r="E112" s="84" t="s">
        <v>253</v>
      </c>
      <c r="F112" s="85">
        <v>0.62</v>
      </c>
      <c r="G112" s="84" t="s">
        <v>254</v>
      </c>
      <c r="H112" s="85">
        <v>0</v>
      </c>
      <c r="I112" s="84" t="s">
        <v>255</v>
      </c>
      <c r="J112" s="85">
        <v>0.62</v>
      </c>
    </row>
    <row r="113" spans="1:10" ht="0.95" customHeight="1" thickTop="1" x14ac:dyDescent="0.2">
      <c r="A113" s="86"/>
      <c r="B113" s="86"/>
      <c r="C113" s="86"/>
      <c r="D113" s="86"/>
      <c r="E113" s="86"/>
      <c r="F113" s="86"/>
      <c r="G113" s="86"/>
      <c r="H113" s="86"/>
      <c r="I113" s="86"/>
      <c r="J113" s="86"/>
    </row>
    <row r="114" spans="1:10" ht="18" customHeight="1" x14ac:dyDescent="0.2">
      <c r="A114" s="66"/>
      <c r="B114" s="67" t="s">
        <v>3</v>
      </c>
      <c r="C114" s="66" t="s">
        <v>4</v>
      </c>
      <c r="D114" s="66" t="s">
        <v>5</v>
      </c>
      <c r="E114" s="156" t="s">
        <v>230</v>
      </c>
      <c r="F114" s="156"/>
      <c r="G114" s="68" t="s">
        <v>6</v>
      </c>
      <c r="H114" s="67" t="s">
        <v>7</v>
      </c>
      <c r="I114" s="67" t="s">
        <v>231</v>
      </c>
      <c r="J114" s="67" t="s">
        <v>9</v>
      </c>
    </row>
    <row r="115" spans="1:10" ht="26.1" customHeight="1" x14ac:dyDescent="0.2">
      <c r="A115" s="69" t="s">
        <v>232</v>
      </c>
      <c r="B115" s="70" t="s">
        <v>322</v>
      </c>
      <c r="C115" s="69" t="s">
        <v>16</v>
      </c>
      <c r="D115" s="69" t="s">
        <v>323</v>
      </c>
      <c r="E115" s="157" t="s">
        <v>240</v>
      </c>
      <c r="F115" s="157"/>
      <c r="G115" s="71" t="s">
        <v>31</v>
      </c>
      <c r="H115" s="72">
        <v>1</v>
      </c>
      <c r="I115" s="73">
        <v>0.09</v>
      </c>
      <c r="J115" s="73">
        <v>0.09</v>
      </c>
    </row>
    <row r="116" spans="1:10" ht="24" customHeight="1" x14ac:dyDescent="0.2">
      <c r="A116" s="79" t="s">
        <v>243</v>
      </c>
      <c r="B116" s="80" t="s">
        <v>324</v>
      </c>
      <c r="C116" s="79" t="s">
        <v>16</v>
      </c>
      <c r="D116" s="79" t="s">
        <v>325</v>
      </c>
      <c r="E116" s="155" t="s">
        <v>264</v>
      </c>
      <c r="F116" s="155"/>
      <c r="G116" s="81" t="s">
        <v>31</v>
      </c>
      <c r="H116" s="82">
        <v>8.7200000000000003E-3</v>
      </c>
      <c r="I116" s="83">
        <v>10.38</v>
      </c>
      <c r="J116" s="83">
        <v>0.09</v>
      </c>
    </row>
    <row r="117" spans="1:10" ht="26.25" thickBot="1" x14ac:dyDescent="0.25">
      <c r="A117" s="84"/>
      <c r="B117" s="84"/>
      <c r="C117" s="84"/>
      <c r="D117" s="84"/>
      <c r="E117" s="84" t="s">
        <v>253</v>
      </c>
      <c r="F117" s="85">
        <v>0.09</v>
      </c>
      <c r="G117" s="84" t="s">
        <v>254</v>
      </c>
      <c r="H117" s="85">
        <v>0</v>
      </c>
      <c r="I117" s="84" t="s">
        <v>255</v>
      </c>
      <c r="J117" s="85">
        <v>0.09</v>
      </c>
    </row>
    <row r="118" spans="1:10" ht="0.95" customHeight="1" thickTop="1" x14ac:dyDescent="0.2">
      <c r="A118" s="86"/>
      <c r="B118" s="86"/>
      <c r="C118" s="86"/>
      <c r="D118" s="86"/>
      <c r="E118" s="86"/>
      <c r="F118" s="86"/>
      <c r="G118" s="86"/>
      <c r="H118" s="86"/>
      <c r="I118" s="86"/>
      <c r="J118" s="86"/>
    </row>
    <row r="119" spans="1:10" ht="18" customHeight="1" x14ac:dyDescent="0.2">
      <c r="A119" s="66"/>
      <c r="B119" s="67" t="s">
        <v>3</v>
      </c>
      <c r="C119" s="66" t="s">
        <v>4</v>
      </c>
      <c r="D119" s="66" t="s">
        <v>5</v>
      </c>
      <c r="E119" s="156" t="s">
        <v>230</v>
      </c>
      <c r="F119" s="156"/>
      <c r="G119" s="68" t="s">
        <v>6</v>
      </c>
      <c r="H119" s="67" t="s">
        <v>7</v>
      </c>
      <c r="I119" s="67" t="s">
        <v>231</v>
      </c>
      <c r="J119" s="67" t="s">
        <v>9</v>
      </c>
    </row>
    <row r="120" spans="1:10" ht="26.1" customHeight="1" x14ac:dyDescent="0.2">
      <c r="A120" s="69" t="s">
        <v>232</v>
      </c>
      <c r="B120" s="70" t="s">
        <v>327</v>
      </c>
      <c r="C120" s="69" t="s">
        <v>16</v>
      </c>
      <c r="D120" s="69" t="s">
        <v>328</v>
      </c>
      <c r="E120" s="157" t="s">
        <v>240</v>
      </c>
      <c r="F120" s="157"/>
      <c r="G120" s="71" t="s">
        <v>31</v>
      </c>
      <c r="H120" s="72">
        <v>1</v>
      </c>
      <c r="I120" s="73">
        <v>0.22</v>
      </c>
      <c r="J120" s="73">
        <v>0.22</v>
      </c>
    </row>
    <row r="121" spans="1:10" ht="24" customHeight="1" x14ac:dyDescent="0.2">
      <c r="A121" s="79" t="s">
        <v>243</v>
      </c>
      <c r="B121" s="80" t="s">
        <v>329</v>
      </c>
      <c r="C121" s="79" t="s">
        <v>16</v>
      </c>
      <c r="D121" s="79" t="s">
        <v>330</v>
      </c>
      <c r="E121" s="155" t="s">
        <v>264</v>
      </c>
      <c r="F121" s="155"/>
      <c r="G121" s="81" t="s">
        <v>31</v>
      </c>
      <c r="H121" s="82">
        <v>1.2109999999999999E-2</v>
      </c>
      <c r="I121" s="83">
        <v>18.739999999999998</v>
      </c>
      <c r="J121" s="83">
        <v>0.22</v>
      </c>
    </row>
    <row r="122" spans="1:10" ht="26.25" thickBot="1" x14ac:dyDescent="0.25">
      <c r="A122" s="84"/>
      <c r="B122" s="84"/>
      <c r="C122" s="84"/>
      <c r="D122" s="84"/>
      <c r="E122" s="84" t="s">
        <v>253</v>
      </c>
      <c r="F122" s="85">
        <v>0.22</v>
      </c>
      <c r="G122" s="84" t="s">
        <v>254</v>
      </c>
      <c r="H122" s="85">
        <v>0</v>
      </c>
      <c r="I122" s="84" t="s">
        <v>255</v>
      </c>
      <c r="J122" s="85">
        <v>0.22</v>
      </c>
    </row>
    <row r="123" spans="1:10" ht="0.95" customHeight="1" thickTop="1" x14ac:dyDescent="0.2">
      <c r="A123" s="86"/>
      <c r="B123" s="86"/>
      <c r="C123" s="86"/>
      <c r="D123" s="86"/>
      <c r="E123" s="86"/>
      <c r="F123" s="86"/>
      <c r="G123" s="86"/>
      <c r="H123" s="86"/>
      <c r="I123" s="86"/>
      <c r="J123" s="86"/>
    </row>
    <row r="124" spans="1:10" ht="18" customHeight="1" x14ac:dyDescent="0.2">
      <c r="A124" s="66"/>
      <c r="B124" s="67" t="s">
        <v>3</v>
      </c>
      <c r="C124" s="66" t="s">
        <v>4</v>
      </c>
      <c r="D124" s="66" t="s">
        <v>5</v>
      </c>
      <c r="E124" s="156" t="s">
        <v>230</v>
      </c>
      <c r="F124" s="156"/>
      <c r="G124" s="68" t="s">
        <v>6</v>
      </c>
      <c r="H124" s="67" t="s">
        <v>7</v>
      </c>
      <c r="I124" s="67" t="s">
        <v>231</v>
      </c>
      <c r="J124" s="67" t="s">
        <v>9</v>
      </c>
    </row>
    <row r="125" spans="1:10" ht="26.1" customHeight="1" x14ac:dyDescent="0.2">
      <c r="A125" s="69" t="s">
        <v>232</v>
      </c>
      <c r="B125" s="70" t="s">
        <v>270</v>
      </c>
      <c r="C125" s="69" t="s">
        <v>16</v>
      </c>
      <c r="D125" s="69" t="s">
        <v>271</v>
      </c>
      <c r="E125" s="157" t="s">
        <v>240</v>
      </c>
      <c r="F125" s="157"/>
      <c r="G125" s="71" t="s">
        <v>24</v>
      </c>
      <c r="H125" s="72">
        <v>1</v>
      </c>
      <c r="I125" s="73">
        <v>101.81</v>
      </c>
      <c r="J125" s="73">
        <v>101.81</v>
      </c>
    </row>
    <row r="126" spans="1:10" ht="24" customHeight="1" x14ac:dyDescent="0.2">
      <c r="A126" s="79" t="s">
        <v>243</v>
      </c>
      <c r="B126" s="80" t="s">
        <v>276</v>
      </c>
      <c r="C126" s="79" t="s">
        <v>16</v>
      </c>
      <c r="D126" s="79" t="s">
        <v>277</v>
      </c>
      <c r="E126" s="155" t="s">
        <v>264</v>
      </c>
      <c r="F126" s="155"/>
      <c r="G126" s="81" t="s">
        <v>24</v>
      </c>
      <c r="H126" s="82">
        <v>2.947E-2</v>
      </c>
      <c r="I126" s="83">
        <v>3454.99</v>
      </c>
      <c r="J126" s="83">
        <v>101.81</v>
      </c>
    </row>
    <row r="127" spans="1:10" ht="26.25" thickBot="1" x14ac:dyDescent="0.25">
      <c r="A127" s="84"/>
      <c r="B127" s="84"/>
      <c r="C127" s="84"/>
      <c r="D127" s="84"/>
      <c r="E127" s="84" t="s">
        <v>253</v>
      </c>
      <c r="F127" s="85">
        <v>101.81</v>
      </c>
      <c r="G127" s="84" t="s">
        <v>254</v>
      </c>
      <c r="H127" s="85">
        <v>0</v>
      </c>
      <c r="I127" s="84" t="s">
        <v>255</v>
      </c>
      <c r="J127" s="85">
        <v>101.81</v>
      </c>
    </row>
    <row r="128" spans="1:10" ht="0.95" customHeight="1" thickTop="1" x14ac:dyDescent="0.2">
      <c r="A128" s="86"/>
      <c r="B128" s="86"/>
      <c r="C128" s="86"/>
      <c r="D128" s="86"/>
      <c r="E128" s="86"/>
      <c r="F128" s="86"/>
      <c r="G128" s="86"/>
      <c r="H128" s="86"/>
      <c r="I128" s="86"/>
      <c r="J128" s="86"/>
    </row>
    <row r="129" spans="1:10" ht="18" customHeight="1" x14ac:dyDescent="0.2">
      <c r="A129" s="66"/>
      <c r="B129" s="67" t="s">
        <v>3</v>
      </c>
      <c r="C129" s="66" t="s">
        <v>4</v>
      </c>
      <c r="D129" s="66" t="s">
        <v>5</v>
      </c>
      <c r="E129" s="156" t="s">
        <v>230</v>
      </c>
      <c r="F129" s="156"/>
      <c r="G129" s="68" t="s">
        <v>6</v>
      </c>
      <c r="H129" s="67" t="s">
        <v>7</v>
      </c>
      <c r="I129" s="67" t="s">
        <v>231</v>
      </c>
      <c r="J129" s="67" t="s">
        <v>9</v>
      </c>
    </row>
    <row r="130" spans="1:10" ht="26.1" customHeight="1" x14ac:dyDescent="0.2">
      <c r="A130" s="69" t="s">
        <v>232</v>
      </c>
      <c r="B130" s="70" t="s">
        <v>256</v>
      </c>
      <c r="C130" s="69" t="s">
        <v>16</v>
      </c>
      <c r="D130" s="69" t="s">
        <v>257</v>
      </c>
      <c r="E130" s="157" t="s">
        <v>240</v>
      </c>
      <c r="F130" s="157"/>
      <c r="G130" s="71" t="s">
        <v>24</v>
      </c>
      <c r="H130" s="72">
        <v>1</v>
      </c>
      <c r="I130" s="73">
        <v>527.97</v>
      </c>
      <c r="J130" s="73">
        <v>527.97</v>
      </c>
    </row>
    <row r="131" spans="1:10" ht="24" customHeight="1" x14ac:dyDescent="0.2">
      <c r="A131" s="79" t="s">
        <v>243</v>
      </c>
      <c r="B131" s="80" t="s">
        <v>262</v>
      </c>
      <c r="C131" s="79" t="s">
        <v>16</v>
      </c>
      <c r="D131" s="79" t="s">
        <v>263</v>
      </c>
      <c r="E131" s="155" t="s">
        <v>264</v>
      </c>
      <c r="F131" s="155"/>
      <c r="G131" s="81" t="s">
        <v>24</v>
      </c>
      <c r="H131" s="82">
        <v>2.6929999999999999E-2</v>
      </c>
      <c r="I131" s="83">
        <v>19605.39</v>
      </c>
      <c r="J131" s="83">
        <v>527.97</v>
      </c>
    </row>
    <row r="132" spans="1:10" ht="26.25" thickBot="1" x14ac:dyDescent="0.25">
      <c r="A132" s="84"/>
      <c r="B132" s="84"/>
      <c r="C132" s="84"/>
      <c r="D132" s="84"/>
      <c r="E132" s="84" t="s">
        <v>253</v>
      </c>
      <c r="F132" s="85">
        <v>527.97</v>
      </c>
      <c r="G132" s="84" t="s">
        <v>254</v>
      </c>
      <c r="H132" s="85">
        <v>0</v>
      </c>
      <c r="I132" s="84" t="s">
        <v>255</v>
      </c>
      <c r="J132" s="85">
        <v>527.97</v>
      </c>
    </row>
    <row r="133" spans="1:10" ht="0.95" customHeight="1" thickTop="1" x14ac:dyDescent="0.2">
      <c r="A133" s="86"/>
      <c r="B133" s="86"/>
      <c r="C133" s="86"/>
      <c r="D133" s="86"/>
      <c r="E133" s="86"/>
      <c r="F133" s="86"/>
      <c r="G133" s="86"/>
      <c r="H133" s="86"/>
      <c r="I133" s="86"/>
      <c r="J133" s="86"/>
    </row>
    <row r="134" spans="1:10" ht="18" customHeight="1" x14ac:dyDescent="0.2">
      <c r="A134" s="66"/>
      <c r="B134" s="67" t="s">
        <v>3</v>
      </c>
      <c r="C134" s="66" t="s">
        <v>4</v>
      </c>
      <c r="D134" s="66" t="s">
        <v>5</v>
      </c>
      <c r="E134" s="156" t="s">
        <v>230</v>
      </c>
      <c r="F134" s="156"/>
      <c r="G134" s="68" t="s">
        <v>6</v>
      </c>
      <c r="H134" s="67" t="s">
        <v>7</v>
      </c>
      <c r="I134" s="67" t="s">
        <v>231</v>
      </c>
      <c r="J134" s="67" t="s">
        <v>9</v>
      </c>
    </row>
    <row r="135" spans="1:10" ht="26.1" customHeight="1" x14ac:dyDescent="0.2">
      <c r="A135" s="69" t="s">
        <v>232</v>
      </c>
      <c r="B135" s="70" t="s">
        <v>335</v>
      </c>
      <c r="C135" s="69" t="s">
        <v>16</v>
      </c>
      <c r="D135" s="69" t="s">
        <v>336</v>
      </c>
      <c r="E135" s="157" t="s">
        <v>240</v>
      </c>
      <c r="F135" s="157"/>
      <c r="G135" s="71" t="s">
        <v>31</v>
      </c>
      <c r="H135" s="72">
        <v>1</v>
      </c>
      <c r="I135" s="73">
        <v>0.34</v>
      </c>
      <c r="J135" s="73">
        <v>0.34</v>
      </c>
    </row>
    <row r="136" spans="1:10" ht="26.1" customHeight="1" x14ac:dyDescent="0.2">
      <c r="A136" s="79" t="s">
        <v>243</v>
      </c>
      <c r="B136" s="80" t="s">
        <v>337</v>
      </c>
      <c r="C136" s="79" t="s">
        <v>16</v>
      </c>
      <c r="D136" s="79" t="s">
        <v>338</v>
      </c>
      <c r="E136" s="155" t="s">
        <v>264</v>
      </c>
      <c r="F136" s="155"/>
      <c r="G136" s="81" t="s">
        <v>31</v>
      </c>
      <c r="H136" s="82">
        <v>1.7180000000000001E-2</v>
      </c>
      <c r="I136" s="83">
        <v>19.940000000000001</v>
      </c>
      <c r="J136" s="83">
        <v>0.34</v>
      </c>
    </row>
    <row r="137" spans="1:10" ht="26.25" thickBot="1" x14ac:dyDescent="0.25">
      <c r="A137" s="84"/>
      <c r="B137" s="84"/>
      <c r="C137" s="84"/>
      <c r="D137" s="84"/>
      <c r="E137" s="84" t="s">
        <v>253</v>
      </c>
      <c r="F137" s="85">
        <v>0.34</v>
      </c>
      <c r="G137" s="84" t="s">
        <v>254</v>
      </c>
      <c r="H137" s="85">
        <v>0</v>
      </c>
      <c r="I137" s="84" t="s">
        <v>255</v>
      </c>
      <c r="J137" s="85">
        <v>0.34</v>
      </c>
    </row>
    <row r="138" spans="1:10" ht="0.95" customHeight="1" thickTop="1" x14ac:dyDescent="0.2">
      <c r="A138" s="86"/>
      <c r="B138" s="86"/>
      <c r="C138" s="86"/>
      <c r="D138" s="86"/>
      <c r="E138" s="86"/>
      <c r="F138" s="86"/>
      <c r="G138" s="86"/>
      <c r="H138" s="86"/>
      <c r="I138" s="86"/>
      <c r="J138" s="86"/>
    </row>
    <row r="139" spans="1:10" ht="18" customHeight="1" x14ac:dyDescent="0.2">
      <c r="A139" s="66"/>
      <c r="B139" s="67" t="s">
        <v>3</v>
      </c>
      <c r="C139" s="66" t="s">
        <v>4</v>
      </c>
      <c r="D139" s="66" t="s">
        <v>5</v>
      </c>
      <c r="E139" s="156" t="s">
        <v>230</v>
      </c>
      <c r="F139" s="156"/>
      <c r="G139" s="68" t="s">
        <v>6</v>
      </c>
      <c r="H139" s="67" t="s">
        <v>7</v>
      </c>
      <c r="I139" s="67" t="s">
        <v>231</v>
      </c>
      <c r="J139" s="67" t="s">
        <v>9</v>
      </c>
    </row>
    <row r="140" spans="1:10" ht="26.1" customHeight="1" x14ac:dyDescent="0.2">
      <c r="A140" s="69" t="s">
        <v>232</v>
      </c>
      <c r="B140" s="70" t="s">
        <v>339</v>
      </c>
      <c r="C140" s="69" t="s">
        <v>16</v>
      </c>
      <c r="D140" s="69" t="s">
        <v>340</v>
      </c>
      <c r="E140" s="157" t="s">
        <v>240</v>
      </c>
      <c r="F140" s="157"/>
      <c r="G140" s="71" t="s">
        <v>31</v>
      </c>
      <c r="H140" s="72">
        <v>1</v>
      </c>
      <c r="I140" s="73">
        <v>0.28999999999999998</v>
      </c>
      <c r="J140" s="73">
        <v>0.28999999999999998</v>
      </c>
    </row>
    <row r="141" spans="1:10" ht="24" customHeight="1" x14ac:dyDescent="0.2">
      <c r="A141" s="79" t="s">
        <v>243</v>
      </c>
      <c r="B141" s="80" t="s">
        <v>341</v>
      </c>
      <c r="C141" s="79" t="s">
        <v>16</v>
      </c>
      <c r="D141" s="79" t="s">
        <v>342</v>
      </c>
      <c r="E141" s="155" t="s">
        <v>264</v>
      </c>
      <c r="F141" s="155"/>
      <c r="G141" s="81" t="s">
        <v>31</v>
      </c>
      <c r="H141" s="82">
        <v>1.549E-2</v>
      </c>
      <c r="I141" s="83">
        <v>18.739999999999998</v>
      </c>
      <c r="J141" s="83">
        <v>0.28999999999999998</v>
      </c>
    </row>
    <row r="142" spans="1:10" ht="26.25" thickBot="1" x14ac:dyDescent="0.25">
      <c r="A142" s="84"/>
      <c r="B142" s="84"/>
      <c r="C142" s="84"/>
      <c r="D142" s="84"/>
      <c r="E142" s="84" t="s">
        <v>253</v>
      </c>
      <c r="F142" s="85">
        <v>0.28999999999999998</v>
      </c>
      <c r="G142" s="84" t="s">
        <v>254</v>
      </c>
      <c r="H142" s="85">
        <v>0</v>
      </c>
      <c r="I142" s="84" t="s">
        <v>255</v>
      </c>
      <c r="J142" s="85">
        <v>0.28999999999999998</v>
      </c>
    </row>
    <row r="143" spans="1:10" ht="0.95" customHeight="1" thickTop="1" x14ac:dyDescent="0.2">
      <c r="A143" s="86"/>
      <c r="B143" s="86"/>
      <c r="C143" s="86"/>
      <c r="D143" s="86"/>
      <c r="E143" s="86"/>
      <c r="F143" s="86"/>
      <c r="G143" s="86"/>
      <c r="H143" s="86"/>
      <c r="I143" s="86"/>
      <c r="J143" s="86"/>
    </row>
    <row r="144" spans="1:10" ht="18" customHeight="1" x14ac:dyDescent="0.2">
      <c r="A144" s="66"/>
      <c r="B144" s="67" t="s">
        <v>3</v>
      </c>
      <c r="C144" s="66" t="s">
        <v>4</v>
      </c>
      <c r="D144" s="66" t="s">
        <v>5</v>
      </c>
      <c r="E144" s="156" t="s">
        <v>230</v>
      </c>
      <c r="F144" s="156"/>
      <c r="G144" s="68" t="s">
        <v>6</v>
      </c>
      <c r="H144" s="67" t="s">
        <v>7</v>
      </c>
      <c r="I144" s="67" t="s">
        <v>231</v>
      </c>
      <c r="J144" s="67" t="s">
        <v>9</v>
      </c>
    </row>
    <row r="145" spans="1:10" ht="26.1" customHeight="1" x14ac:dyDescent="0.2">
      <c r="A145" s="69" t="s">
        <v>232</v>
      </c>
      <c r="B145" s="70" t="s">
        <v>343</v>
      </c>
      <c r="C145" s="69" t="s">
        <v>16</v>
      </c>
      <c r="D145" s="69" t="s">
        <v>344</v>
      </c>
      <c r="E145" s="157" t="s">
        <v>240</v>
      </c>
      <c r="F145" s="157"/>
      <c r="G145" s="71" t="s">
        <v>31</v>
      </c>
      <c r="H145" s="72">
        <v>1</v>
      </c>
      <c r="I145" s="73">
        <v>0.31</v>
      </c>
      <c r="J145" s="73">
        <v>0.31</v>
      </c>
    </row>
    <row r="146" spans="1:10" ht="24" customHeight="1" x14ac:dyDescent="0.2">
      <c r="A146" s="79" t="s">
        <v>243</v>
      </c>
      <c r="B146" s="80" t="s">
        <v>345</v>
      </c>
      <c r="C146" s="79" t="s">
        <v>16</v>
      </c>
      <c r="D146" s="79" t="s">
        <v>346</v>
      </c>
      <c r="E146" s="155" t="s">
        <v>264</v>
      </c>
      <c r="F146" s="155"/>
      <c r="G146" s="81" t="s">
        <v>31</v>
      </c>
      <c r="H146" s="82">
        <v>2.2249999999999999E-2</v>
      </c>
      <c r="I146" s="83">
        <v>13.98</v>
      </c>
      <c r="J146" s="83">
        <v>0.31</v>
      </c>
    </row>
    <row r="147" spans="1:10" ht="26.25" thickBot="1" x14ac:dyDescent="0.25">
      <c r="A147" s="84"/>
      <c r="B147" s="84"/>
      <c r="C147" s="84"/>
      <c r="D147" s="84"/>
      <c r="E147" s="84" t="s">
        <v>253</v>
      </c>
      <c r="F147" s="85">
        <v>0.31</v>
      </c>
      <c r="G147" s="84" t="s">
        <v>254</v>
      </c>
      <c r="H147" s="85">
        <v>0</v>
      </c>
      <c r="I147" s="84" t="s">
        <v>255</v>
      </c>
      <c r="J147" s="85">
        <v>0.31</v>
      </c>
    </row>
    <row r="148" spans="1:10" ht="0.95" customHeight="1" thickTop="1" x14ac:dyDescent="0.2">
      <c r="A148" s="86"/>
      <c r="B148" s="86"/>
      <c r="C148" s="86"/>
      <c r="D148" s="86"/>
      <c r="E148" s="86"/>
      <c r="F148" s="86"/>
      <c r="G148" s="86"/>
      <c r="H148" s="86"/>
      <c r="I148" s="86"/>
      <c r="J148" s="86"/>
    </row>
    <row r="149" spans="1:10" ht="18" customHeight="1" x14ac:dyDescent="0.2">
      <c r="A149" s="66"/>
      <c r="B149" s="67" t="s">
        <v>3</v>
      </c>
      <c r="C149" s="66" t="s">
        <v>4</v>
      </c>
      <c r="D149" s="66" t="s">
        <v>5</v>
      </c>
      <c r="E149" s="156" t="s">
        <v>230</v>
      </c>
      <c r="F149" s="156"/>
      <c r="G149" s="68" t="s">
        <v>6</v>
      </c>
      <c r="H149" s="67" t="s">
        <v>7</v>
      </c>
      <c r="I149" s="67" t="s">
        <v>231</v>
      </c>
      <c r="J149" s="67" t="s">
        <v>9</v>
      </c>
    </row>
    <row r="150" spans="1:10" ht="26.1" customHeight="1" x14ac:dyDescent="0.2">
      <c r="A150" s="69" t="s">
        <v>232</v>
      </c>
      <c r="B150" s="70" t="s">
        <v>314</v>
      </c>
      <c r="C150" s="69" t="s">
        <v>16</v>
      </c>
      <c r="D150" s="69" t="s">
        <v>315</v>
      </c>
      <c r="E150" s="157" t="s">
        <v>240</v>
      </c>
      <c r="F150" s="157"/>
      <c r="G150" s="71" t="s">
        <v>31</v>
      </c>
      <c r="H150" s="72">
        <v>1</v>
      </c>
      <c r="I150" s="73">
        <v>0.2</v>
      </c>
      <c r="J150" s="73">
        <v>0.2</v>
      </c>
    </row>
    <row r="151" spans="1:10" ht="24" customHeight="1" x14ac:dyDescent="0.2">
      <c r="A151" s="79" t="s">
        <v>243</v>
      </c>
      <c r="B151" s="80" t="s">
        <v>316</v>
      </c>
      <c r="C151" s="79" t="s">
        <v>16</v>
      </c>
      <c r="D151" s="79" t="s">
        <v>317</v>
      </c>
      <c r="E151" s="155" t="s">
        <v>264</v>
      </c>
      <c r="F151" s="155"/>
      <c r="G151" s="81" t="s">
        <v>31</v>
      </c>
      <c r="H151" s="82">
        <v>8.7200000000000003E-3</v>
      </c>
      <c r="I151" s="83">
        <v>23.09</v>
      </c>
      <c r="J151" s="83">
        <v>0.2</v>
      </c>
    </row>
    <row r="152" spans="1:10" ht="26.25" thickBot="1" x14ac:dyDescent="0.25">
      <c r="A152" s="84"/>
      <c r="B152" s="84"/>
      <c r="C152" s="84"/>
      <c r="D152" s="84"/>
      <c r="E152" s="84" t="s">
        <v>253</v>
      </c>
      <c r="F152" s="85">
        <v>0.2</v>
      </c>
      <c r="G152" s="84" t="s">
        <v>254</v>
      </c>
      <c r="H152" s="85">
        <v>0</v>
      </c>
      <c r="I152" s="84" t="s">
        <v>255</v>
      </c>
      <c r="J152" s="85">
        <v>0.2</v>
      </c>
    </row>
    <row r="153" spans="1:10" ht="0.95" customHeight="1" thickTop="1" x14ac:dyDescent="0.2">
      <c r="A153" s="86"/>
      <c r="B153" s="86"/>
      <c r="C153" s="86"/>
      <c r="D153" s="86"/>
      <c r="E153" s="86"/>
      <c r="F153" s="86"/>
      <c r="G153" s="86"/>
      <c r="H153" s="86"/>
      <c r="I153" s="86"/>
      <c r="J153" s="86"/>
    </row>
    <row r="154" spans="1:10" ht="18" customHeight="1" x14ac:dyDescent="0.2">
      <c r="A154" s="66"/>
      <c r="B154" s="67" t="s">
        <v>3</v>
      </c>
      <c r="C154" s="66" t="s">
        <v>4</v>
      </c>
      <c r="D154" s="66" t="s">
        <v>5</v>
      </c>
      <c r="E154" s="156" t="s">
        <v>230</v>
      </c>
      <c r="F154" s="156"/>
      <c r="G154" s="68" t="s">
        <v>6</v>
      </c>
      <c r="H154" s="67" t="s">
        <v>7</v>
      </c>
      <c r="I154" s="67" t="s">
        <v>231</v>
      </c>
      <c r="J154" s="67" t="s">
        <v>9</v>
      </c>
    </row>
    <row r="155" spans="1:10" ht="65.099999999999994" customHeight="1" x14ac:dyDescent="0.2">
      <c r="A155" s="69" t="s">
        <v>232</v>
      </c>
      <c r="B155" s="70" t="s">
        <v>304</v>
      </c>
      <c r="C155" s="69" t="s">
        <v>16</v>
      </c>
      <c r="D155" s="69" t="s">
        <v>305</v>
      </c>
      <c r="E155" s="157" t="s">
        <v>301</v>
      </c>
      <c r="F155" s="157"/>
      <c r="G155" s="71" t="s">
        <v>31</v>
      </c>
      <c r="H155" s="72">
        <v>1</v>
      </c>
      <c r="I155" s="73">
        <v>27.68</v>
      </c>
      <c r="J155" s="73">
        <v>27.68</v>
      </c>
    </row>
    <row r="156" spans="1:10" ht="65.099999999999994" customHeight="1" x14ac:dyDescent="0.2">
      <c r="A156" s="79" t="s">
        <v>243</v>
      </c>
      <c r="B156" s="80" t="s">
        <v>347</v>
      </c>
      <c r="C156" s="79" t="s">
        <v>16</v>
      </c>
      <c r="D156" s="79" t="s">
        <v>348</v>
      </c>
      <c r="E156" s="155" t="s">
        <v>267</v>
      </c>
      <c r="F156" s="155"/>
      <c r="G156" s="81" t="s">
        <v>50</v>
      </c>
      <c r="H156" s="82">
        <v>5.5099999999999998E-5</v>
      </c>
      <c r="I156" s="83">
        <v>136000</v>
      </c>
      <c r="J156" s="83">
        <v>7.49</v>
      </c>
    </row>
    <row r="157" spans="1:10" ht="51.95" customHeight="1" x14ac:dyDescent="0.2">
      <c r="A157" s="79" t="s">
        <v>243</v>
      </c>
      <c r="B157" s="80" t="s">
        <v>349</v>
      </c>
      <c r="C157" s="79" t="s">
        <v>16</v>
      </c>
      <c r="D157" s="79" t="s">
        <v>350</v>
      </c>
      <c r="E157" s="155" t="s">
        <v>267</v>
      </c>
      <c r="F157" s="155"/>
      <c r="G157" s="81" t="s">
        <v>50</v>
      </c>
      <c r="H157" s="82">
        <v>3.43E-5</v>
      </c>
      <c r="I157" s="83">
        <v>588651.54</v>
      </c>
      <c r="J157" s="83">
        <v>20.190000000000001</v>
      </c>
    </row>
    <row r="158" spans="1:10" ht="26.25" thickBot="1" x14ac:dyDescent="0.25">
      <c r="A158" s="84"/>
      <c r="B158" s="84"/>
      <c r="C158" s="84"/>
      <c r="D158" s="84"/>
      <c r="E158" s="84" t="s">
        <v>253</v>
      </c>
      <c r="F158" s="85">
        <v>0</v>
      </c>
      <c r="G158" s="84" t="s">
        <v>254</v>
      </c>
      <c r="H158" s="85">
        <v>0</v>
      </c>
      <c r="I158" s="84" t="s">
        <v>255</v>
      </c>
      <c r="J158" s="85">
        <v>0</v>
      </c>
    </row>
    <row r="159" spans="1:10" ht="0.95" customHeight="1" thickTop="1" x14ac:dyDescent="0.2">
      <c r="A159" s="86"/>
      <c r="B159" s="86"/>
      <c r="C159" s="86"/>
      <c r="D159" s="86"/>
      <c r="E159" s="86"/>
      <c r="F159" s="86"/>
      <c r="G159" s="86"/>
      <c r="H159" s="86"/>
      <c r="I159" s="86"/>
      <c r="J159" s="86"/>
    </row>
    <row r="160" spans="1:10" ht="18" customHeight="1" x14ac:dyDescent="0.2">
      <c r="A160" s="66"/>
      <c r="B160" s="67" t="s">
        <v>3</v>
      </c>
      <c r="C160" s="66" t="s">
        <v>4</v>
      </c>
      <c r="D160" s="66" t="s">
        <v>5</v>
      </c>
      <c r="E160" s="156" t="s">
        <v>230</v>
      </c>
      <c r="F160" s="156"/>
      <c r="G160" s="68" t="s">
        <v>6</v>
      </c>
      <c r="H160" s="67" t="s">
        <v>7</v>
      </c>
      <c r="I160" s="67" t="s">
        <v>231</v>
      </c>
      <c r="J160" s="67" t="s">
        <v>9</v>
      </c>
    </row>
    <row r="161" spans="1:10" ht="65.099999999999994" customHeight="1" x14ac:dyDescent="0.2">
      <c r="A161" s="69" t="s">
        <v>232</v>
      </c>
      <c r="B161" s="70" t="s">
        <v>310</v>
      </c>
      <c r="C161" s="69" t="s">
        <v>16</v>
      </c>
      <c r="D161" s="69" t="s">
        <v>311</v>
      </c>
      <c r="E161" s="157" t="s">
        <v>301</v>
      </c>
      <c r="F161" s="157"/>
      <c r="G161" s="71" t="s">
        <v>31</v>
      </c>
      <c r="H161" s="72">
        <v>1</v>
      </c>
      <c r="I161" s="73">
        <v>4.13</v>
      </c>
      <c r="J161" s="73">
        <v>4.13</v>
      </c>
    </row>
    <row r="162" spans="1:10" ht="65.099999999999994" customHeight="1" x14ac:dyDescent="0.2">
      <c r="A162" s="79" t="s">
        <v>243</v>
      </c>
      <c r="B162" s="80" t="s">
        <v>347</v>
      </c>
      <c r="C162" s="79" t="s">
        <v>16</v>
      </c>
      <c r="D162" s="79" t="s">
        <v>348</v>
      </c>
      <c r="E162" s="155" t="s">
        <v>267</v>
      </c>
      <c r="F162" s="155"/>
      <c r="G162" s="81" t="s">
        <v>50</v>
      </c>
      <c r="H162" s="82">
        <v>5.8000000000000004E-6</v>
      </c>
      <c r="I162" s="83">
        <v>136000</v>
      </c>
      <c r="J162" s="83">
        <v>0.78</v>
      </c>
    </row>
    <row r="163" spans="1:10" ht="51.95" customHeight="1" x14ac:dyDescent="0.2">
      <c r="A163" s="79" t="s">
        <v>243</v>
      </c>
      <c r="B163" s="80" t="s">
        <v>349</v>
      </c>
      <c r="C163" s="79" t="s">
        <v>16</v>
      </c>
      <c r="D163" s="79" t="s">
        <v>350</v>
      </c>
      <c r="E163" s="155" t="s">
        <v>267</v>
      </c>
      <c r="F163" s="155"/>
      <c r="G163" s="81" t="s">
        <v>50</v>
      </c>
      <c r="H163" s="82">
        <v>5.6999999999999996E-6</v>
      </c>
      <c r="I163" s="83">
        <v>588651.54</v>
      </c>
      <c r="J163" s="83">
        <v>3.35</v>
      </c>
    </row>
    <row r="164" spans="1:10" ht="26.25" thickBot="1" x14ac:dyDescent="0.25">
      <c r="A164" s="84"/>
      <c r="B164" s="84"/>
      <c r="C164" s="84"/>
      <c r="D164" s="84"/>
      <c r="E164" s="84" t="s">
        <v>253</v>
      </c>
      <c r="F164" s="85">
        <v>0</v>
      </c>
      <c r="G164" s="84" t="s">
        <v>254</v>
      </c>
      <c r="H164" s="85">
        <v>0</v>
      </c>
      <c r="I164" s="84" t="s">
        <v>255</v>
      </c>
      <c r="J164" s="85">
        <v>0</v>
      </c>
    </row>
    <row r="165" spans="1:10" ht="0.95" customHeight="1" thickTop="1" x14ac:dyDescent="0.2">
      <c r="A165" s="86"/>
      <c r="B165" s="86"/>
      <c r="C165" s="86"/>
      <c r="D165" s="86"/>
      <c r="E165" s="86"/>
      <c r="F165" s="86"/>
      <c r="G165" s="86"/>
      <c r="H165" s="86"/>
      <c r="I165" s="86"/>
      <c r="J165" s="86"/>
    </row>
    <row r="166" spans="1:10" ht="18" customHeight="1" x14ac:dyDescent="0.2">
      <c r="A166" s="66"/>
      <c r="B166" s="67" t="s">
        <v>3</v>
      </c>
      <c r="C166" s="66" t="s">
        <v>4</v>
      </c>
      <c r="D166" s="66" t="s">
        <v>5</v>
      </c>
      <c r="E166" s="156" t="s">
        <v>230</v>
      </c>
      <c r="F166" s="156"/>
      <c r="G166" s="68" t="s">
        <v>6</v>
      </c>
      <c r="H166" s="67" t="s">
        <v>7</v>
      </c>
      <c r="I166" s="67" t="s">
        <v>231</v>
      </c>
      <c r="J166" s="67" t="s">
        <v>9</v>
      </c>
    </row>
    <row r="167" spans="1:10" ht="65.099999999999994" customHeight="1" x14ac:dyDescent="0.2">
      <c r="A167" s="69" t="s">
        <v>232</v>
      </c>
      <c r="B167" s="70" t="s">
        <v>306</v>
      </c>
      <c r="C167" s="69" t="s">
        <v>16</v>
      </c>
      <c r="D167" s="69" t="s">
        <v>307</v>
      </c>
      <c r="E167" s="157" t="s">
        <v>301</v>
      </c>
      <c r="F167" s="157"/>
      <c r="G167" s="71" t="s">
        <v>31</v>
      </c>
      <c r="H167" s="72">
        <v>1</v>
      </c>
      <c r="I167" s="73">
        <v>10.24</v>
      </c>
      <c r="J167" s="73">
        <v>10.24</v>
      </c>
    </row>
    <row r="168" spans="1:10" ht="65.099999999999994" customHeight="1" x14ac:dyDescent="0.2">
      <c r="A168" s="79" t="s">
        <v>243</v>
      </c>
      <c r="B168" s="80" t="s">
        <v>347</v>
      </c>
      <c r="C168" s="79" t="s">
        <v>16</v>
      </c>
      <c r="D168" s="79" t="s">
        <v>348</v>
      </c>
      <c r="E168" s="155" t="s">
        <v>267</v>
      </c>
      <c r="F168" s="155"/>
      <c r="G168" s="81" t="s">
        <v>50</v>
      </c>
      <c r="H168" s="82">
        <v>1.4399999999999999E-5</v>
      </c>
      <c r="I168" s="83">
        <v>136000</v>
      </c>
      <c r="J168" s="83">
        <v>1.95</v>
      </c>
    </row>
    <row r="169" spans="1:10" ht="51.95" customHeight="1" x14ac:dyDescent="0.2">
      <c r="A169" s="79" t="s">
        <v>243</v>
      </c>
      <c r="B169" s="80" t="s">
        <v>349</v>
      </c>
      <c r="C169" s="79" t="s">
        <v>16</v>
      </c>
      <c r="D169" s="79" t="s">
        <v>350</v>
      </c>
      <c r="E169" s="155" t="s">
        <v>267</v>
      </c>
      <c r="F169" s="155"/>
      <c r="G169" s="81" t="s">
        <v>50</v>
      </c>
      <c r="H169" s="82">
        <v>1.4100000000000001E-5</v>
      </c>
      <c r="I169" s="83">
        <v>588651.54</v>
      </c>
      <c r="J169" s="83">
        <v>8.2899999999999991</v>
      </c>
    </row>
    <row r="170" spans="1:10" ht="26.25" thickBot="1" x14ac:dyDescent="0.25">
      <c r="A170" s="84"/>
      <c r="B170" s="84"/>
      <c r="C170" s="84"/>
      <c r="D170" s="84"/>
      <c r="E170" s="84" t="s">
        <v>253</v>
      </c>
      <c r="F170" s="85">
        <v>0</v>
      </c>
      <c r="G170" s="84" t="s">
        <v>254</v>
      </c>
      <c r="H170" s="85">
        <v>0</v>
      </c>
      <c r="I170" s="84" t="s">
        <v>255</v>
      </c>
      <c r="J170" s="85">
        <v>0</v>
      </c>
    </row>
    <row r="171" spans="1:10" ht="0.95" customHeight="1" thickTop="1" x14ac:dyDescent="0.2">
      <c r="A171" s="86"/>
      <c r="B171" s="86"/>
      <c r="C171" s="86"/>
      <c r="D171" s="86"/>
      <c r="E171" s="86"/>
      <c r="F171" s="86"/>
      <c r="G171" s="86"/>
      <c r="H171" s="86"/>
      <c r="I171" s="86"/>
      <c r="J171" s="86"/>
    </row>
    <row r="172" spans="1:10" ht="18" customHeight="1" x14ac:dyDescent="0.2">
      <c r="A172" s="66"/>
      <c r="B172" s="67" t="s">
        <v>3</v>
      </c>
      <c r="C172" s="66" t="s">
        <v>4</v>
      </c>
      <c r="D172" s="66" t="s">
        <v>5</v>
      </c>
      <c r="E172" s="156" t="s">
        <v>230</v>
      </c>
      <c r="F172" s="156"/>
      <c r="G172" s="68" t="s">
        <v>6</v>
      </c>
      <c r="H172" s="67" t="s">
        <v>7</v>
      </c>
      <c r="I172" s="67" t="s">
        <v>231</v>
      </c>
      <c r="J172" s="67" t="s">
        <v>9</v>
      </c>
    </row>
    <row r="173" spans="1:10" ht="65.099999999999994" customHeight="1" x14ac:dyDescent="0.2">
      <c r="A173" s="69" t="s">
        <v>232</v>
      </c>
      <c r="B173" s="70" t="s">
        <v>308</v>
      </c>
      <c r="C173" s="69" t="s">
        <v>16</v>
      </c>
      <c r="D173" s="69" t="s">
        <v>309</v>
      </c>
      <c r="E173" s="157" t="s">
        <v>301</v>
      </c>
      <c r="F173" s="157"/>
      <c r="G173" s="71" t="s">
        <v>31</v>
      </c>
      <c r="H173" s="72">
        <v>1</v>
      </c>
      <c r="I173" s="73">
        <v>47.22</v>
      </c>
      <c r="J173" s="73">
        <v>47.22</v>
      </c>
    </row>
    <row r="174" spans="1:10" ht="65.099999999999994" customHeight="1" x14ac:dyDescent="0.2">
      <c r="A174" s="79" t="s">
        <v>243</v>
      </c>
      <c r="B174" s="80" t="s">
        <v>347</v>
      </c>
      <c r="C174" s="79" t="s">
        <v>16</v>
      </c>
      <c r="D174" s="79" t="s">
        <v>348</v>
      </c>
      <c r="E174" s="155" t="s">
        <v>267</v>
      </c>
      <c r="F174" s="155"/>
      <c r="G174" s="81" t="s">
        <v>50</v>
      </c>
      <c r="H174" s="82">
        <v>6.8899999999999994E-5</v>
      </c>
      <c r="I174" s="83">
        <v>136000</v>
      </c>
      <c r="J174" s="83">
        <v>9.3699999999999992</v>
      </c>
    </row>
    <row r="175" spans="1:10" ht="51.95" customHeight="1" x14ac:dyDescent="0.2">
      <c r="A175" s="79" t="s">
        <v>243</v>
      </c>
      <c r="B175" s="80" t="s">
        <v>349</v>
      </c>
      <c r="C175" s="79" t="s">
        <v>16</v>
      </c>
      <c r="D175" s="79" t="s">
        <v>350</v>
      </c>
      <c r="E175" s="155" t="s">
        <v>267</v>
      </c>
      <c r="F175" s="155"/>
      <c r="G175" s="81" t="s">
        <v>50</v>
      </c>
      <c r="H175" s="82">
        <v>6.4300000000000004E-5</v>
      </c>
      <c r="I175" s="83">
        <v>588651.54</v>
      </c>
      <c r="J175" s="83">
        <v>37.85</v>
      </c>
    </row>
    <row r="176" spans="1:10" ht="26.25" thickBot="1" x14ac:dyDescent="0.25">
      <c r="A176" s="84"/>
      <c r="B176" s="84"/>
      <c r="C176" s="84"/>
      <c r="D176" s="84"/>
      <c r="E176" s="84" t="s">
        <v>253</v>
      </c>
      <c r="F176" s="85">
        <v>0</v>
      </c>
      <c r="G176" s="84" t="s">
        <v>254</v>
      </c>
      <c r="H176" s="85">
        <v>0</v>
      </c>
      <c r="I176" s="84" t="s">
        <v>255</v>
      </c>
      <c r="J176" s="85">
        <v>0</v>
      </c>
    </row>
    <row r="177" spans="1:10" ht="0.95" customHeight="1" thickTop="1" x14ac:dyDescent="0.2">
      <c r="A177" s="86"/>
      <c r="B177" s="86"/>
      <c r="C177" s="86"/>
      <c r="D177" s="86"/>
      <c r="E177" s="86"/>
      <c r="F177" s="86"/>
      <c r="G177" s="86"/>
      <c r="H177" s="86"/>
      <c r="I177" s="86"/>
      <c r="J177" s="86"/>
    </row>
    <row r="178" spans="1:10" ht="18" customHeight="1" x14ac:dyDescent="0.2">
      <c r="A178" s="66"/>
      <c r="B178" s="67" t="s">
        <v>3</v>
      </c>
      <c r="C178" s="66" t="s">
        <v>4</v>
      </c>
      <c r="D178" s="66" t="s">
        <v>5</v>
      </c>
      <c r="E178" s="156" t="s">
        <v>230</v>
      </c>
      <c r="F178" s="156"/>
      <c r="G178" s="68" t="s">
        <v>6</v>
      </c>
      <c r="H178" s="67" t="s">
        <v>7</v>
      </c>
      <c r="I178" s="67" t="s">
        <v>231</v>
      </c>
      <c r="J178" s="67" t="s">
        <v>9</v>
      </c>
    </row>
    <row r="179" spans="1:10" ht="65.099999999999994" customHeight="1" x14ac:dyDescent="0.2">
      <c r="A179" s="69" t="s">
        <v>232</v>
      </c>
      <c r="B179" s="70" t="s">
        <v>312</v>
      </c>
      <c r="C179" s="69" t="s">
        <v>16</v>
      </c>
      <c r="D179" s="69" t="s">
        <v>313</v>
      </c>
      <c r="E179" s="157" t="s">
        <v>301</v>
      </c>
      <c r="F179" s="157"/>
      <c r="G179" s="71" t="s">
        <v>31</v>
      </c>
      <c r="H179" s="72">
        <v>1</v>
      </c>
      <c r="I179" s="73">
        <v>145.88999999999999</v>
      </c>
      <c r="J179" s="73">
        <v>145.88999999999999</v>
      </c>
    </row>
    <row r="180" spans="1:10" ht="24" customHeight="1" x14ac:dyDescent="0.2">
      <c r="A180" s="79" t="s">
        <v>243</v>
      </c>
      <c r="B180" s="80" t="s">
        <v>351</v>
      </c>
      <c r="C180" s="79" t="s">
        <v>16</v>
      </c>
      <c r="D180" s="79" t="s">
        <v>352</v>
      </c>
      <c r="E180" s="155" t="s">
        <v>246</v>
      </c>
      <c r="F180" s="155"/>
      <c r="G180" s="81" t="s">
        <v>353</v>
      </c>
      <c r="H180" s="82">
        <v>26.43</v>
      </c>
      <c r="I180" s="83">
        <v>5.52</v>
      </c>
      <c r="J180" s="83">
        <v>145.88999999999999</v>
      </c>
    </row>
    <row r="181" spans="1:10" ht="26.25" thickBot="1" x14ac:dyDescent="0.25">
      <c r="A181" s="84"/>
      <c r="B181" s="84"/>
      <c r="C181" s="84"/>
      <c r="D181" s="84"/>
      <c r="E181" s="84" t="s">
        <v>253</v>
      </c>
      <c r="F181" s="85">
        <v>0</v>
      </c>
      <c r="G181" s="84" t="s">
        <v>254</v>
      </c>
      <c r="H181" s="85">
        <v>0</v>
      </c>
      <c r="I181" s="84" t="s">
        <v>255</v>
      </c>
      <c r="J181" s="85">
        <v>0</v>
      </c>
    </row>
    <row r="182" spans="1:10" ht="0.95" customHeight="1" thickTop="1" x14ac:dyDescent="0.2">
      <c r="A182" s="86"/>
      <c r="B182" s="86"/>
      <c r="C182" s="86"/>
      <c r="D182" s="86"/>
      <c r="E182" s="86"/>
      <c r="F182" s="86"/>
      <c r="G182" s="86"/>
      <c r="H182" s="86"/>
      <c r="I182" s="86"/>
      <c r="J182" s="86"/>
    </row>
    <row r="183" spans="1:10" ht="18" customHeight="1" x14ac:dyDescent="0.2">
      <c r="A183" s="66"/>
      <c r="B183" s="67" t="s">
        <v>3</v>
      </c>
      <c r="C183" s="66" t="s">
        <v>4</v>
      </c>
      <c r="D183" s="66" t="s">
        <v>5</v>
      </c>
      <c r="E183" s="156" t="s">
        <v>230</v>
      </c>
      <c r="F183" s="156"/>
      <c r="G183" s="68" t="s">
        <v>6</v>
      </c>
      <c r="H183" s="67" t="s">
        <v>7</v>
      </c>
      <c r="I183" s="67" t="s">
        <v>231</v>
      </c>
      <c r="J183" s="67" t="s">
        <v>9</v>
      </c>
    </row>
    <row r="184" spans="1:10" ht="26.1" customHeight="1" x14ac:dyDescent="0.2">
      <c r="A184" s="69" t="s">
        <v>232</v>
      </c>
      <c r="B184" s="70" t="s">
        <v>302</v>
      </c>
      <c r="C184" s="69" t="s">
        <v>16</v>
      </c>
      <c r="D184" s="69" t="s">
        <v>303</v>
      </c>
      <c r="E184" s="157" t="s">
        <v>240</v>
      </c>
      <c r="F184" s="157"/>
      <c r="G184" s="71" t="s">
        <v>31</v>
      </c>
      <c r="H184" s="72">
        <v>1</v>
      </c>
      <c r="I184" s="73">
        <v>24.73</v>
      </c>
      <c r="J184" s="73">
        <v>24.73</v>
      </c>
    </row>
    <row r="185" spans="1:10" ht="26.1" customHeight="1" x14ac:dyDescent="0.2">
      <c r="A185" s="74" t="s">
        <v>234</v>
      </c>
      <c r="B185" s="75" t="s">
        <v>335</v>
      </c>
      <c r="C185" s="74" t="s">
        <v>16</v>
      </c>
      <c r="D185" s="74" t="s">
        <v>336</v>
      </c>
      <c r="E185" s="158" t="s">
        <v>240</v>
      </c>
      <c r="F185" s="158"/>
      <c r="G185" s="76" t="s">
        <v>31</v>
      </c>
      <c r="H185" s="77">
        <v>1</v>
      </c>
      <c r="I185" s="78">
        <v>0.34</v>
      </c>
      <c r="J185" s="78">
        <v>0.34</v>
      </c>
    </row>
    <row r="186" spans="1:10" ht="26.1" customHeight="1" x14ac:dyDescent="0.2">
      <c r="A186" s="79" t="s">
        <v>243</v>
      </c>
      <c r="B186" s="80" t="s">
        <v>337</v>
      </c>
      <c r="C186" s="79" t="s">
        <v>16</v>
      </c>
      <c r="D186" s="79" t="s">
        <v>338</v>
      </c>
      <c r="E186" s="155" t="s">
        <v>264</v>
      </c>
      <c r="F186" s="155"/>
      <c r="G186" s="81" t="s">
        <v>31</v>
      </c>
      <c r="H186" s="82">
        <v>1</v>
      </c>
      <c r="I186" s="83">
        <v>19.940000000000001</v>
      </c>
      <c r="J186" s="83">
        <v>19.940000000000001</v>
      </c>
    </row>
    <row r="187" spans="1:10" ht="26.1" customHeight="1" x14ac:dyDescent="0.2">
      <c r="A187" s="79" t="s">
        <v>243</v>
      </c>
      <c r="B187" s="80" t="s">
        <v>286</v>
      </c>
      <c r="C187" s="79" t="s">
        <v>16</v>
      </c>
      <c r="D187" s="79" t="s">
        <v>287</v>
      </c>
      <c r="E187" s="155" t="s">
        <v>288</v>
      </c>
      <c r="F187" s="155"/>
      <c r="G187" s="81" t="s">
        <v>31</v>
      </c>
      <c r="H187" s="82">
        <v>1</v>
      </c>
      <c r="I187" s="83">
        <v>1.45</v>
      </c>
      <c r="J187" s="83">
        <v>1.45</v>
      </c>
    </row>
    <row r="188" spans="1:10" ht="26.1" customHeight="1" x14ac:dyDescent="0.2">
      <c r="A188" s="79" t="s">
        <v>243</v>
      </c>
      <c r="B188" s="80" t="s">
        <v>289</v>
      </c>
      <c r="C188" s="79" t="s">
        <v>16</v>
      </c>
      <c r="D188" s="79" t="s">
        <v>290</v>
      </c>
      <c r="E188" s="155" t="s">
        <v>291</v>
      </c>
      <c r="F188" s="155"/>
      <c r="G188" s="81" t="s">
        <v>31</v>
      </c>
      <c r="H188" s="82">
        <v>1</v>
      </c>
      <c r="I188" s="83">
        <v>0.96</v>
      </c>
      <c r="J188" s="83">
        <v>0.96</v>
      </c>
    </row>
    <row r="189" spans="1:10" ht="26.1" customHeight="1" x14ac:dyDescent="0.2">
      <c r="A189" s="79" t="s">
        <v>243</v>
      </c>
      <c r="B189" s="80" t="s">
        <v>292</v>
      </c>
      <c r="C189" s="79" t="s">
        <v>16</v>
      </c>
      <c r="D189" s="79" t="s">
        <v>293</v>
      </c>
      <c r="E189" s="155" t="s">
        <v>288</v>
      </c>
      <c r="F189" s="155"/>
      <c r="G189" s="81" t="s">
        <v>31</v>
      </c>
      <c r="H189" s="82">
        <v>1</v>
      </c>
      <c r="I189" s="83">
        <v>1.1399999999999999</v>
      </c>
      <c r="J189" s="83">
        <v>1.1399999999999999</v>
      </c>
    </row>
    <row r="190" spans="1:10" ht="26.1" customHeight="1" x14ac:dyDescent="0.2">
      <c r="A190" s="79" t="s">
        <v>243</v>
      </c>
      <c r="B190" s="80" t="s">
        <v>294</v>
      </c>
      <c r="C190" s="79" t="s">
        <v>16</v>
      </c>
      <c r="D190" s="79" t="s">
        <v>295</v>
      </c>
      <c r="E190" s="155" t="s">
        <v>296</v>
      </c>
      <c r="F190" s="155"/>
      <c r="G190" s="81" t="s">
        <v>31</v>
      </c>
      <c r="H190" s="82">
        <v>1</v>
      </c>
      <c r="I190" s="83">
        <v>7.0000000000000007E-2</v>
      </c>
      <c r="J190" s="83">
        <v>7.0000000000000007E-2</v>
      </c>
    </row>
    <row r="191" spans="1:10" ht="26.1" customHeight="1" x14ac:dyDescent="0.2">
      <c r="A191" s="79" t="s">
        <v>243</v>
      </c>
      <c r="B191" s="80" t="s">
        <v>354</v>
      </c>
      <c r="C191" s="79" t="s">
        <v>16</v>
      </c>
      <c r="D191" s="79" t="s">
        <v>355</v>
      </c>
      <c r="E191" s="155" t="s">
        <v>267</v>
      </c>
      <c r="F191" s="155"/>
      <c r="G191" s="81" t="s">
        <v>31</v>
      </c>
      <c r="H191" s="82">
        <v>1</v>
      </c>
      <c r="I191" s="83">
        <v>0.01</v>
      </c>
      <c r="J191" s="83">
        <v>0.01</v>
      </c>
    </row>
    <row r="192" spans="1:10" ht="26.1" customHeight="1" x14ac:dyDescent="0.2">
      <c r="A192" s="79" t="s">
        <v>243</v>
      </c>
      <c r="B192" s="80" t="s">
        <v>356</v>
      </c>
      <c r="C192" s="79" t="s">
        <v>16</v>
      </c>
      <c r="D192" s="79" t="s">
        <v>357</v>
      </c>
      <c r="E192" s="155" t="s">
        <v>267</v>
      </c>
      <c r="F192" s="155"/>
      <c r="G192" s="81" t="s">
        <v>31</v>
      </c>
      <c r="H192" s="82">
        <v>1</v>
      </c>
      <c r="I192" s="83">
        <v>0.82</v>
      </c>
      <c r="J192" s="83">
        <v>0.82</v>
      </c>
    </row>
    <row r="193" spans="1:10" ht="26.25" thickBot="1" x14ac:dyDescent="0.25">
      <c r="A193" s="84"/>
      <c r="B193" s="84"/>
      <c r="C193" s="84"/>
      <c r="D193" s="84"/>
      <c r="E193" s="84" t="s">
        <v>253</v>
      </c>
      <c r="F193" s="85">
        <v>20.28</v>
      </c>
      <c r="G193" s="84" t="s">
        <v>254</v>
      </c>
      <c r="H193" s="85">
        <v>0</v>
      </c>
      <c r="I193" s="84" t="s">
        <v>255</v>
      </c>
      <c r="J193" s="85">
        <v>20.28</v>
      </c>
    </row>
    <row r="194" spans="1:10" ht="0.95" customHeight="1" thickTop="1" x14ac:dyDescent="0.2">
      <c r="A194" s="86"/>
      <c r="B194" s="86"/>
      <c r="C194" s="86"/>
      <c r="D194" s="86"/>
      <c r="E194" s="86"/>
      <c r="F194" s="86"/>
      <c r="G194" s="86"/>
      <c r="H194" s="86"/>
      <c r="I194" s="86"/>
      <c r="J194" s="86"/>
    </row>
    <row r="195" spans="1:10" ht="18" customHeight="1" x14ac:dyDescent="0.2">
      <c r="A195" s="66"/>
      <c r="B195" s="67" t="s">
        <v>3</v>
      </c>
      <c r="C195" s="66" t="s">
        <v>4</v>
      </c>
      <c r="D195" s="66" t="s">
        <v>5</v>
      </c>
      <c r="E195" s="156" t="s">
        <v>230</v>
      </c>
      <c r="F195" s="156"/>
      <c r="G195" s="68" t="s">
        <v>6</v>
      </c>
      <c r="H195" s="67" t="s">
        <v>7</v>
      </c>
      <c r="I195" s="67" t="s">
        <v>231</v>
      </c>
      <c r="J195" s="67" t="s">
        <v>9</v>
      </c>
    </row>
    <row r="196" spans="1:10" ht="24" customHeight="1" x14ac:dyDescent="0.2">
      <c r="A196" s="69" t="s">
        <v>232</v>
      </c>
      <c r="B196" s="70" t="s">
        <v>358</v>
      </c>
      <c r="C196" s="69" t="s">
        <v>16</v>
      </c>
      <c r="D196" s="69" t="s">
        <v>359</v>
      </c>
      <c r="E196" s="157" t="s">
        <v>240</v>
      </c>
      <c r="F196" s="157"/>
      <c r="G196" s="71" t="s">
        <v>31</v>
      </c>
      <c r="H196" s="72">
        <v>1</v>
      </c>
      <c r="I196" s="73">
        <v>26.01</v>
      </c>
      <c r="J196" s="73">
        <v>26.01</v>
      </c>
    </row>
    <row r="197" spans="1:10" ht="26.1" customHeight="1" x14ac:dyDescent="0.2">
      <c r="A197" s="74" t="s">
        <v>234</v>
      </c>
      <c r="B197" s="75" t="s">
        <v>339</v>
      </c>
      <c r="C197" s="74" t="s">
        <v>16</v>
      </c>
      <c r="D197" s="74" t="s">
        <v>340</v>
      </c>
      <c r="E197" s="158" t="s">
        <v>240</v>
      </c>
      <c r="F197" s="158"/>
      <c r="G197" s="76" t="s">
        <v>31</v>
      </c>
      <c r="H197" s="77">
        <v>1</v>
      </c>
      <c r="I197" s="78">
        <v>0.28999999999999998</v>
      </c>
      <c r="J197" s="78">
        <v>0.28999999999999998</v>
      </c>
    </row>
    <row r="198" spans="1:10" ht="24" customHeight="1" x14ac:dyDescent="0.2">
      <c r="A198" s="79" t="s">
        <v>243</v>
      </c>
      <c r="B198" s="80" t="s">
        <v>341</v>
      </c>
      <c r="C198" s="79" t="s">
        <v>16</v>
      </c>
      <c r="D198" s="79" t="s">
        <v>342</v>
      </c>
      <c r="E198" s="155" t="s">
        <v>264</v>
      </c>
      <c r="F198" s="155"/>
      <c r="G198" s="81" t="s">
        <v>31</v>
      </c>
      <c r="H198" s="82">
        <v>1</v>
      </c>
      <c r="I198" s="83">
        <v>18.739999999999998</v>
      </c>
      <c r="J198" s="83">
        <v>18.739999999999998</v>
      </c>
    </row>
    <row r="199" spans="1:10" ht="26.1" customHeight="1" x14ac:dyDescent="0.2">
      <c r="A199" s="79" t="s">
        <v>243</v>
      </c>
      <c r="B199" s="80" t="s">
        <v>286</v>
      </c>
      <c r="C199" s="79" t="s">
        <v>16</v>
      </c>
      <c r="D199" s="79" t="s">
        <v>287</v>
      </c>
      <c r="E199" s="155" t="s">
        <v>288</v>
      </c>
      <c r="F199" s="155"/>
      <c r="G199" s="81" t="s">
        <v>31</v>
      </c>
      <c r="H199" s="82">
        <v>1</v>
      </c>
      <c r="I199" s="83">
        <v>1.45</v>
      </c>
      <c r="J199" s="83">
        <v>1.45</v>
      </c>
    </row>
    <row r="200" spans="1:10" ht="26.1" customHeight="1" x14ac:dyDescent="0.2">
      <c r="A200" s="79" t="s">
        <v>243</v>
      </c>
      <c r="B200" s="80" t="s">
        <v>289</v>
      </c>
      <c r="C200" s="79" t="s">
        <v>16</v>
      </c>
      <c r="D200" s="79" t="s">
        <v>290</v>
      </c>
      <c r="E200" s="155" t="s">
        <v>291</v>
      </c>
      <c r="F200" s="155"/>
      <c r="G200" s="81" t="s">
        <v>31</v>
      </c>
      <c r="H200" s="82">
        <v>1</v>
      </c>
      <c r="I200" s="83">
        <v>0.96</v>
      </c>
      <c r="J200" s="83">
        <v>0.96</v>
      </c>
    </row>
    <row r="201" spans="1:10" ht="26.1" customHeight="1" x14ac:dyDescent="0.2">
      <c r="A201" s="79" t="s">
        <v>243</v>
      </c>
      <c r="B201" s="80" t="s">
        <v>292</v>
      </c>
      <c r="C201" s="79" t="s">
        <v>16</v>
      </c>
      <c r="D201" s="79" t="s">
        <v>293</v>
      </c>
      <c r="E201" s="155" t="s">
        <v>288</v>
      </c>
      <c r="F201" s="155"/>
      <c r="G201" s="81" t="s">
        <v>31</v>
      </c>
      <c r="H201" s="82">
        <v>1</v>
      </c>
      <c r="I201" s="83">
        <v>1.1399999999999999</v>
      </c>
      <c r="J201" s="83">
        <v>1.1399999999999999</v>
      </c>
    </row>
    <row r="202" spans="1:10" ht="26.1" customHeight="1" x14ac:dyDescent="0.2">
      <c r="A202" s="79" t="s">
        <v>243</v>
      </c>
      <c r="B202" s="80" t="s">
        <v>294</v>
      </c>
      <c r="C202" s="79" t="s">
        <v>16</v>
      </c>
      <c r="D202" s="79" t="s">
        <v>295</v>
      </c>
      <c r="E202" s="155" t="s">
        <v>296</v>
      </c>
      <c r="F202" s="155"/>
      <c r="G202" s="81" t="s">
        <v>31</v>
      </c>
      <c r="H202" s="82">
        <v>1</v>
      </c>
      <c r="I202" s="83">
        <v>7.0000000000000007E-2</v>
      </c>
      <c r="J202" s="83">
        <v>7.0000000000000007E-2</v>
      </c>
    </row>
    <row r="203" spans="1:10" ht="26.1" customHeight="1" x14ac:dyDescent="0.2">
      <c r="A203" s="79" t="s">
        <v>243</v>
      </c>
      <c r="B203" s="80" t="s">
        <v>360</v>
      </c>
      <c r="C203" s="79" t="s">
        <v>16</v>
      </c>
      <c r="D203" s="79" t="s">
        <v>361</v>
      </c>
      <c r="E203" s="155" t="s">
        <v>267</v>
      </c>
      <c r="F203" s="155"/>
      <c r="G203" s="81" t="s">
        <v>31</v>
      </c>
      <c r="H203" s="82">
        <v>1</v>
      </c>
      <c r="I203" s="83">
        <v>1.68</v>
      </c>
      <c r="J203" s="83">
        <v>1.68</v>
      </c>
    </row>
    <row r="204" spans="1:10" ht="26.1" customHeight="1" x14ac:dyDescent="0.2">
      <c r="A204" s="79" t="s">
        <v>243</v>
      </c>
      <c r="B204" s="80" t="s">
        <v>362</v>
      </c>
      <c r="C204" s="79" t="s">
        <v>16</v>
      </c>
      <c r="D204" s="79" t="s">
        <v>363</v>
      </c>
      <c r="E204" s="155" t="s">
        <v>267</v>
      </c>
      <c r="F204" s="155"/>
      <c r="G204" s="81" t="s">
        <v>31</v>
      </c>
      <c r="H204" s="82">
        <v>1</v>
      </c>
      <c r="I204" s="83">
        <v>1.68</v>
      </c>
      <c r="J204" s="83">
        <v>1.68</v>
      </c>
    </row>
    <row r="205" spans="1:10" ht="26.25" thickBot="1" x14ac:dyDescent="0.25">
      <c r="A205" s="84"/>
      <c r="B205" s="84"/>
      <c r="C205" s="84"/>
      <c r="D205" s="84"/>
      <c r="E205" s="84" t="s">
        <v>253</v>
      </c>
      <c r="F205" s="85">
        <v>19.03</v>
      </c>
      <c r="G205" s="84" t="s">
        <v>254</v>
      </c>
      <c r="H205" s="85">
        <v>0</v>
      </c>
      <c r="I205" s="84" t="s">
        <v>255</v>
      </c>
      <c r="J205" s="85">
        <v>19.03</v>
      </c>
    </row>
    <row r="206" spans="1:10" ht="0.95" customHeight="1" thickTop="1" x14ac:dyDescent="0.2">
      <c r="A206" s="86"/>
      <c r="B206" s="86"/>
      <c r="C206" s="86"/>
      <c r="D206" s="86"/>
      <c r="E206" s="86"/>
      <c r="F206" s="86"/>
      <c r="G206" s="86"/>
      <c r="H206" s="86"/>
      <c r="I206" s="86"/>
      <c r="J206" s="86"/>
    </row>
    <row r="207" spans="1:10" ht="18" customHeight="1" x14ac:dyDescent="0.2">
      <c r="A207" s="66"/>
      <c r="B207" s="67" t="s">
        <v>3</v>
      </c>
      <c r="C207" s="66" t="s">
        <v>4</v>
      </c>
      <c r="D207" s="66" t="s">
        <v>5</v>
      </c>
      <c r="E207" s="156" t="s">
        <v>230</v>
      </c>
      <c r="F207" s="156"/>
      <c r="G207" s="68" t="s">
        <v>6</v>
      </c>
      <c r="H207" s="67" t="s">
        <v>7</v>
      </c>
      <c r="I207" s="67" t="s">
        <v>231</v>
      </c>
      <c r="J207" s="67" t="s">
        <v>9</v>
      </c>
    </row>
    <row r="208" spans="1:10" ht="26.1" customHeight="1" x14ac:dyDescent="0.2">
      <c r="A208" s="69" t="s">
        <v>232</v>
      </c>
      <c r="B208" s="70" t="s">
        <v>235</v>
      </c>
      <c r="C208" s="69" t="s">
        <v>16</v>
      </c>
      <c r="D208" s="69" t="s">
        <v>236</v>
      </c>
      <c r="E208" s="157" t="s">
        <v>237</v>
      </c>
      <c r="F208" s="157"/>
      <c r="G208" s="71" t="s">
        <v>18</v>
      </c>
      <c r="H208" s="72">
        <v>1</v>
      </c>
      <c r="I208" s="73">
        <v>24.43</v>
      </c>
      <c r="J208" s="73">
        <v>24.43</v>
      </c>
    </row>
    <row r="209" spans="1:10" ht="24" customHeight="1" x14ac:dyDescent="0.2">
      <c r="A209" s="74" t="s">
        <v>234</v>
      </c>
      <c r="B209" s="75" t="s">
        <v>358</v>
      </c>
      <c r="C209" s="74" t="s">
        <v>16</v>
      </c>
      <c r="D209" s="74" t="s">
        <v>359</v>
      </c>
      <c r="E209" s="158" t="s">
        <v>240</v>
      </c>
      <c r="F209" s="158"/>
      <c r="G209" s="76" t="s">
        <v>31</v>
      </c>
      <c r="H209" s="77">
        <v>0.45290000000000002</v>
      </c>
      <c r="I209" s="78">
        <v>26.01</v>
      </c>
      <c r="J209" s="78">
        <v>11.77</v>
      </c>
    </row>
    <row r="210" spans="1:10" ht="24" customHeight="1" x14ac:dyDescent="0.2">
      <c r="A210" s="79" t="s">
        <v>243</v>
      </c>
      <c r="B210" s="80" t="s">
        <v>364</v>
      </c>
      <c r="C210" s="79" t="s">
        <v>16</v>
      </c>
      <c r="D210" s="79" t="s">
        <v>365</v>
      </c>
      <c r="E210" s="155" t="s">
        <v>246</v>
      </c>
      <c r="F210" s="155"/>
      <c r="G210" s="81" t="s">
        <v>353</v>
      </c>
      <c r="H210" s="82">
        <v>0.32569999999999999</v>
      </c>
      <c r="I210" s="83">
        <v>38.9</v>
      </c>
      <c r="J210" s="83">
        <v>12.66</v>
      </c>
    </row>
    <row r="211" spans="1:10" ht="26.25" thickBot="1" x14ac:dyDescent="0.25">
      <c r="A211" s="84"/>
      <c r="B211" s="84"/>
      <c r="C211" s="84"/>
      <c r="D211" s="84"/>
      <c r="E211" s="84" t="s">
        <v>253</v>
      </c>
      <c r="F211" s="85">
        <v>8.61</v>
      </c>
      <c r="G211" s="84" t="s">
        <v>254</v>
      </c>
      <c r="H211" s="85">
        <v>0</v>
      </c>
      <c r="I211" s="84" t="s">
        <v>255</v>
      </c>
      <c r="J211" s="85">
        <v>8.61</v>
      </c>
    </row>
    <row r="212" spans="1:10" ht="0.95" customHeight="1" thickTop="1" x14ac:dyDescent="0.2">
      <c r="A212" s="86"/>
      <c r="B212" s="86"/>
      <c r="C212" s="86"/>
      <c r="D212" s="86"/>
      <c r="E212" s="86"/>
      <c r="F212" s="86"/>
      <c r="G212" s="86"/>
      <c r="H212" s="86"/>
      <c r="I212" s="86"/>
      <c r="J212" s="86"/>
    </row>
    <row r="213" spans="1:10" ht="18" customHeight="1" x14ac:dyDescent="0.2">
      <c r="A213" s="66"/>
      <c r="B213" s="67" t="s">
        <v>3</v>
      </c>
      <c r="C213" s="66" t="s">
        <v>4</v>
      </c>
      <c r="D213" s="66" t="s">
        <v>5</v>
      </c>
      <c r="E213" s="156" t="s">
        <v>230</v>
      </c>
      <c r="F213" s="156"/>
      <c r="G213" s="68" t="s">
        <v>6</v>
      </c>
      <c r="H213" s="67" t="s">
        <v>7</v>
      </c>
      <c r="I213" s="67" t="s">
        <v>231</v>
      </c>
      <c r="J213" s="67" t="s">
        <v>9</v>
      </c>
    </row>
    <row r="214" spans="1:10" ht="24" customHeight="1" x14ac:dyDescent="0.2">
      <c r="A214" s="69" t="s">
        <v>232</v>
      </c>
      <c r="B214" s="70" t="s">
        <v>241</v>
      </c>
      <c r="C214" s="69" t="s">
        <v>16</v>
      </c>
      <c r="D214" s="69" t="s">
        <v>242</v>
      </c>
      <c r="E214" s="157" t="s">
        <v>240</v>
      </c>
      <c r="F214" s="157"/>
      <c r="G214" s="71" t="s">
        <v>31</v>
      </c>
      <c r="H214" s="72">
        <v>1</v>
      </c>
      <c r="I214" s="73">
        <v>19.75</v>
      </c>
      <c r="J214" s="73">
        <v>19.75</v>
      </c>
    </row>
    <row r="215" spans="1:10" ht="26.1" customHeight="1" x14ac:dyDescent="0.2">
      <c r="A215" s="74" t="s">
        <v>234</v>
      </c>
      <c r="B215" s="75" t="s">
        <v>343</v>
      </c>
      <c r="C215" s="74" t="s">
        <v>16</v>
      </c>
      <c r="D215" s="74" t="s">
        <v>344</v>
      </c>
      <c r="E215" s="158" t="s">
        <v>240</v>
      </c>
      <c r="F215" s="158"/>
      <c r="G215" s="76" t="s">
        <v>31</v>
      </c>
      <c r="H215" s="77">
        <v>1</v>
      </c>
      <c r="I215" s="78">
        <v>0.31</v>
      </c>
      <c r="J215" s="78">
        <v>0.31</v>
      </c>
    </row>
    <row r="216" spans="1:10" ht="24" customHeight="1" x14ac:dyDescent="0.2">
      <c r="A216" s="79" t="s">
        <v>243</v>
      </c>
      <c r="B216" s="80" t="s">
        <v>345</v>
      </c>
      <c r="C216" s="79" t="s">
        <v>16</v>
      </c>
      <c r="D216" s="79" t="s">
        <v>346</v>
      </c>
      <c r="E216" s="155" t="s">
        <v>264</v>
      </c>
      <c r="F216" s="155"/>
      <c r="G216" s="81" t="s">
        <v>31</v>
      </c>
      <c r="H216" s="82">
        <v>1</v>
      </c>
      <c r="I216" s="83">
        <v>13.98</v>
      </c>
      <c r="J216" s="83">
        <v>13.98</v>
      </c>
    </row>
    <row r="217" spans="1:10" ht="26.1" customHeight="1" x14ac:dyDescent="0.2">
      <c r="A217" s="79" t="s">
        <v>243</v>
      </c>
      <c r="B217" s="80" t="s">
        <v>286</v>
      </c>
      <c r="C217" s="79" t="s">
        <v>16</v>
      </c>
      <c r="D217" s="79" t="s">
        <v>287</v>
      </c>
      <c r="E217" s="155" t="s">
        <v>288</v>
      </c>
      <c r="F217" s="155"/>
      <c r="G217" s="81" t="s">
        <v>31</v>
      </c>
      <c r="H217" s="82">
        <v>1</v>
      </c>
      <c r="I217" s="83">
        <v>1.45</v>
      </c>
      <c r="J217" s="83">
        <v>1.45</v>
      </c>
    </row>
    <row r="218" spans="1:10" ht="26.1" customHeight="1" x14ac:dyDescent="0.2">
      <c r="A218" s="79" t="s">
        <v>243</v>
      </c>
      <c r="B218" s="80" t="s">
        <v>289</v>
      </c>
      <c r="C218" s="79" t="s">
        <v>16</v>
      </c>
      <c r="D218" s="79" t="s">
        <v>290</v>
      </c>
      <c r="E218" s="155" t="s">
        <v>291</v>
      </c>
      <c r="F218" s="155"/>
      <c r="G218" s="81" t="s">
        <v>31</v>
      </c>
      <c r="H218" s="82">
        <v>1</v>
      </c>
      <c r="I218" s="83">
        <v>0.96</v>
      </c>
      <c r="J218" s="83">
        <v>0.96</v>
      </c>
    </row>
    <row r="219" spans="1:10" ht="26.1" customHeight="1" x14ac:dyDescent="0.2">
      <c r="A219" s="79" t="s">
        <v>243</v>
      </c>
      <c r="B219" s="80" t="s">
        <v>292</v>
      </c>
      <c r="C219" s="79" t="s">
        <v>16</v>
      </c>
      <c r="D219" s="79" t="s">
        <v>293</v>
      </c>
      <c r="E219" s="155" t="s">
        <v>288</v>
      </c>
      <c r="F219" s="155"/>
      <c r="G219" s="81" t="s">
        <v>31</v>
      </c>
      <c r="H219" s="82">
        <v>1</v>
      </c>
      <c r="I219" s="83">
        <v>1.1399999999999999</v>
      </c>
      <c r="J219" s="83">
        <v>1.1399999999999999</v>
      </c>
    </row>
    <row r="220" spans="1:10" ht="26.1" customHeight="1" x14ac:dyDescent="0.2">
      <c r="A220" s="79" t="s">
        <v>243</v>
      </c>
      <c r="B220" s="80" t="s">
        <v>294</v>
      </c>
      <c r="C220" s="79" t="s">
        <v>16</v>
      </c>
      <c r="D220" s="79" t="s">
        <v>295</v>
      </c>
      <c r="E220" s="155" t="s">
        <v>296</v>
      </c>
      <c r="F220" s="155"/>
      <c r="G220" s="81" t="s">
        <v>31</v>
      </c>
      <c r="H220" s="82">
        <v>1</v>
      </c>
      <c r="I220" s="83">
        <v>7.0000000000000007E-2</v>
      </c>
      <c r="J220" s="83">
        <v>7.0000000000000007E-2</v>
      </c>
    </row>
    <row r="221" spans="1:10" ht="26.1" customHeight="1" x14ac:dyDescent="0.2">
      <c r="A221" s="79" t="s">
        <v>243</v>
      </c>
      <c r="B221" s="80" t="s">
        <v>366</v>
      </c>
      <c r="C221" s="79" t="s">
        <v>16</v>
      </c>
      <c r="D221" s="79" t="s">
        <v>367</v>
      </c>
      <c r="E221" s="155" t="s">
        <v>267</v>
      </c>
      <c r="F221" s="155"/>
      <c r="G221" s="81" t="s">
        <v>31</v>
      </c>
      <c r="H221" s="82">
        <v>1</v>
      </c>
      <c r="I221" s="83">
        <v>0.59</v>
      </c>
      <c r="J221" s="83">
        <v>0.59</v>
      </c>
    </row>
    <row r="222" spans="1:10" ht="26.1" customHeight="1" x14ac:dyDescent="0.2">
      <c r="A222" s="79" t="s">
        <v>243</v>
      </c>
      <c r="B222" s="80" t="s">
        <v>368</v>
      </c>
      <c r="C222" s="79" t="s">
        <v>16</v>
      </c>
      <c r="D222" s="79" t="s">
        <v>369</v>
      </c>
      <c r="E222" s="155" t="s">
        <v>267</v>
      </c>
      <c r="F222" s="155"/>
      <c r="G222" s="81" t="s">
        <v>31</v>
      </c>
      <c r="H222" s="82">
        <v>1</v>
      </c>
      <c r="I222" s="83">
        <v>1.25</v>
      </c>
      <c r="J222" s="83">
        <v>1.25</v>
      </c>
    </row>
    <row r="223" spans="1:10" ht="26.25" thickBot="1" x14ac:dyDescent="0.25">
      <c r="A223" s="84"/>
      <c r="B223" s="84"/>
      <c r="C223" s="84"/>
      <c r="D223" s="84"/>
      <c r="E223" s="84" t="s">
        <v>253</v>
      </c>
      <c r="F223" s="85">
        <v>14.29</v>
      </c>
      <c r="G223" s="84" t="s">
        <v>254</v>
      </c>
      <c r="H223" s="85">
        <v>0</v>
      </c>
      <c r="I223" s="84" t="s">
        <v>255</v>
      </c>
      <c r="J223" s="85">
        <v>14.29</v>
      </c>
    </row>
    <row r="224" spans="1:10" ht="0.95" customHeight="1" thickTop="1" x14ac:dyDescent="0.2">
      <c r="A224" s="86"/>
      <c r="B224" s="86"/>
      <c r="C224" s="86"/>
      <c r="D224" s="86"/>
      <c r="E224" s="86"/>
      <c r="F224" s="86"/>
      <c r="G224" s="86"/>
      <c r="H224" s="86"/>
      <c r="I224" s="86"/>
      <c r="J224" s="86"/>
    </row>
    <row r="225" spans="1:10" x14ac:dyDescent="0.2">
      <c r="A225" s="87"/>
      <c r="B225" s="87"/>
      <c r="C225" s="87"/>
      <c r="D225" s="87"/>
      <c r="E225" s="87"/>
      <c r="F225" s="87"/>
      <c r="G225" s="87"/>
      <c r="H225" s="87"/>
      <c r="I225" s="87"/>
      <c r="J225" s="87"/>
    </row>
    <row r="226" spans="1:10" ht="60" customHeight="1" x14ac:dyDescent="0.2">
      <c r="A226" s="88"/>
      <c r="B226" s="88"/>
      <c r="C226" s="88"/>
      <c r="D226" s="88"/>
      <c r="E226" s="88"/>
      <c r="F226" s="88"/>
      <c r="G226" s="88"/>
      <c r="H226" s="88"/>
      <c r="I226" s="88"/>
      <c r="J226" s="88"/>
    </row>
    <row r="227" spans="1:10" ht="69.95" customHeight="1" x14ac:dyDescent="0.2">
      <c r="A227" s="111" t="s">
        <v>380</v>
      </c>
      <c r="B227" s="111"/>
      <c r="C227" s="111"/>
      <c r="D227" s="111"/>
      <c r="E227" s="161" t="s">
        <v>377</v>
      </c>
      <c r="F227" s="161"/>
      <c r="G227" s="161"/>
      <c r="H227" s="161"/>
      <c r="I227" s="161"/>
      <c r="J227" s="161"/>
    </row>
    <row r="228" spans="1:10" x14ac:dyDescent="0.2">
      <c r="A228" s="111"/>
      <c r="B228" s="111"/>
      <c r="C228" s="111"/>
      <c r="D228" s="111"/>
      <c r="E228" s="161"/>
      <c r="F228" s="161"/>
      <c r="G228" s="161"/>
      <c r="H228" s="161"/>
      <c r="I228" s="161"/>
      <c r="J228" s="161"/>
    </row>
    <row r="229" spans="1:10" x14ac:dyDescent="0.2">
      <c r="A229" s="111"/>
      <c r="B229" s="111"/>
      <c r="C229" s="111"/>
      <c r="D229" s="111"/>
      <c r="E229" s="161"/>
      <c r="F229" s="161"/>
      <c r="G229" s="161"/>
      <c r="H229" s="161"/>
      <c r="I229" s="161"/>
      <c r="J229" s="161"/>
    </row>
    <row r="230" spans="1:10" x14ac:dyDescent="0.2">
      <c r="A230" s="111"/>
      <c r="B230" s="111"/>
      <c r="C230" s="111"/>
      <c r="D230" s="111"/>
      <c r="E230" s="161"/>
      <c r="F230" s="161"/>
      <c r="G230" s="161"/>
      <c r="H230" s="161"/>
      <c r="I230" s="161"/>
      <c r="J230" s="161"/>
    </row>
    <row r="231" spans="1:10" x14ac:dyDescent="0.2">
      <c r="A231" s="111"/>
      <c r="B231" s="111"/>
      <c r="C231" s="111"/>
      <c r="D231" s="111"/>
      <c r="E231" s="161"/>
      <c r="F231" s="161"/>
      <c r="G231" s="161"/>
      <c r="H231" s="161"/>
      <c r="I231" s="161"/>
      <c r="J231" s="161"/>
    </row>
    <row r="232" spans="1:10" x14ac:dyDescent="0.2">
      <c r="A232" s="111"/>
      <c r="B232" s="111"/>
      <c r="C232" s="111"/>
      <c r="D232" s="111"/>
      <c r="E232" s="161"/>
      <c r="F232" s="161"/>
      <c r="G232" s="161"/>
      <c r="H232" s="161"/>
      <c r="I232" s="161"/>
      <c r="J232" s="161"/>
    </row>
    <row r="233" spans="1:10" x14ac:dyDescent="0.2">
      <c r="A233" s="111"/>
      <c r="B233" s="111"/>
      <c r="C233" s="111"/>
      <c r="D233" s="111"/>
      <c r="E233" s="161"/>
      <c r="F233" s="161"/>
      <c r="G233" s="161"/>
      <c r="H233" s="161"/>
      <c r="I233" s="161"/>
      <c r="J233" s="161"/>
    </row>
    <row r="234" spans="1:10" x14ac:dyDescent="0.2">
      <c r="A234" s="111" t="s">
        <v>378</v>
      </c>
      <c r="B234" s="111"/>
      <c r="C234" s="111"/>
      <c r="D234" s="111"/>
      <c r="E234" s="96"/>
      <c r="F234" s="96"/>
      <c r="G234" s="96"/>
      <c r="H234" s="96"/>
      <c r="I234" s="96"/>
      <c r="J234" s="96"/>
    </row>
    <row r="235" spans="1:10" x14ac:dyDescent="0.2">
      <c r="A235" s="20"/>
      <c r="B235" s="20"/>
      <c r="C235" s="20"/>
      <c r="D235" s="20"/>
      <c r="E235" s="95"/>
      <c r="F235" s="95"/>
      <c r="G235" s="95"/>
      <c r="H235" s="95"/>
      <c r="I235" s="95"/>
      <c r="J235" s="95"/>
    </row>
    <row r="236" spans="1:10" x14ac:dyDescent="0.2">
      <c r="A236" s="94"/>
      <c r="B236" s="94"/>
      <c r="C236" s="94"/>
      <c r="D236" s="94"/>
      <c r="E236" s="95"/>
      <c r="F236" s="95"/>
      <c r="G236" s="95"/>
      <c r="H236" s="95"/>
      <c r="I236" s="95"/>
      <c r="J236" s="95"/>
    </row>
    <row r="237" spans="1:10" x14ac:dyDescent="0.2">
      <c r="A237" s="94"/>
      <c r="B237" s="94"/>
      <c r="C237" s="94"/>
      <c r="D237" s="94"/>
      <c r="E237" s="95"/>
      <c r="F237" s="95"/>
      <c r="G237" s="95"/>
      <c r="H237" s="95"/>
      <c r="I237" s="95"/>
      <c r="J237" s="95"/>
    </row>
    <row r="238" spans="1:10" x14ac:dyDescent="0.2">
      <c r="A238" s="94"/>
      <c r="B238" s="94"/>
      <c r="C238" s="94"/>
      <c r="D238" s="94"/>
      <c r="E238" s="95"/>
      <c r="F238" s="95"/>
      <c r="G238" s="95"/>
      <c r="H238" s="95"/>
      <c r="I238" s="95"/>
      <c r="J238" s="95"/>
    </row>
    <row r="239" spans="1:10" x14ac:dyDescent="0.2">
      <c r="A239" s="94"/>
      <c r="B239" s="94"/>
      <c r="C239" s="94"/>
      <c r="D239" s="94"/>
      <c r="E239" s="95"/>
      <c r="F239" s="95"/>
      <c r="G239" s="95"/>
      <c r="H239" s="95"/>
      <c r="I239" s="95"/>
      <c r="J239" s="95"/>
    </row>
    <row r="240" spans="1:10" x14ac:dyDescent="0.2">
      <c r="A240" s="94"/>
      <c r="B240" s="94"/>
      <c r="C240" s="94"/>
      <c r="D240" s="94"/>
      <c r="E240" s="95"/>
      <c r="F240" s="95"/>
      <c r="G240" s="95"/>
      <c r="H240" s="95"/>
      <c r="I240" s="95"/>
      <c r="J240" s="95"/>
    </row>
    <row r="241" spans="1:10" x14ac:dyDescent="0.2">
      <c r="A241" s="94"/>
      <c r="B241" s="94"/>
      <c r="C241" s="94"/>
      <c r="D241" s="94"/>
      <c r="E241" s="95"/>
      <c r="F241" s="95"/>
      <c r="G241" s="95"/>
      <c r="H241" s="95"/>
      <c r="I241" s="95"/>
      <c r="J241" s="95"/>
    </row>
    <row r="242" spans="1:10" x14ac:dyDescent="0.2">
      <c r="A242" s="94"/>
      <c r="B242" s="94"/>
      <c r="C242" s="94"/>
      <c r="D242" s="94"/>
      <c r="E242" s="95"/>
      <c r="F242" s="95"/>
      <c r="G242" s="95"/>
      <c r="H242" s="95"/>
      <c r="I242" s="95"/>
      <c r="J242" s="95"/>
    </row>
  </sheetData>
  <mergeCells count="172">
    <mergeCell ref="A227:D233"/>
    <mergeCell ref="A234:D234"/>
    <mergeCell ref="E227:J233"/>
    <mergeCell ref="A12:J12"/>
    <mergeCell ref="E13:F13"/>
    <mergeCell ref="E14:F14"/>
    <mergeCell ref="E15:F15"/>
    <mergeCell ref="E16:F16"/>
    <mergeCell ref="C1:D1"/>
    <mergeCell ref="E1:F1"/>
    <mergeCell ref="G1:H1"/>
    <mergeCell ref="I1:J1"/>
    <mergeCell ref="I10:J10"/>
    <mergeCell ref="A9:D10"/>
    <mergeCell ref="E24:F24"/>
    <mergeCell ref="E25:F25"/>
    <mergeCell ref="E26:F26"/>
    <mergeCell ref="E27:F27"/>
    <mergeCell ref="E28:F28"/>
    <mergeCell ref="E29:F29"/>
    <mergeCell ref="E17:F17"/>
    <mergeCell ref="E18:F18"/>
    <mergeCell ref="E19:F19"/>
    <mergeCell ref="E20:F20"/>
    <mergeCell ref="E21:F21"/>
    <mergeCell ref="E37:F37"/>
    <mergeCell ref="E38:F38"/>
    <mergeCell ref="E39:F39"/>
    <mergeCell ref="E40:F40"/>
    <mergeCell ref="E41:F41"/>
    <mergeCell ref="E42:F42"/>
    <mergeCell ref="E30:F30"/>
    <mergeCell ref="E31:F31"/>
    <mergeCell ref="E34:F34"/>
    <mergeCell ref="E35:F35"/>
    <mergeCell ref="E36:F36"/>
    <mergeCell ref="E50:F50"/>
    <mergeCell ref="E51:F51"/>
    <mergeCell ref="E52:F52"/>
    <mergeCell ref="E53:F53"/>
    <mergeCell ref="E54:F54"/>
    <mergeCell ref="E55:F55"/>
    <mergeCell ref="E43:F43"/>
    <mergeCell ref="E46:F46"/>
    <mergeCell ref="E47:F47"/>
    <mergeCell ref="E48:F48"/>
    <mergeCell ref="E49:F49"/>
    <mergeCell ref="E63:F63"/>
    <mergeCell ref="E64:F64"/>
    <mergeCell ref="E65:F65"/>
    <mergeCell ref="E68:F68"/>
    <mergeCell ref="E69:F69"/>
    <mergeCell ref="E58:F58"/>
    <mergeCell ref="E59:F59"/>
    <mergeCell ref="E60:F60"/>
    <mergeCell ref="E61:F61"/>
    <mergeCell ref="E62:F62"/>
    <mergeCell ref="E77:F77"/>
    <mergeCell ref="E78:F78"/>
    <mergeCell ref="E79:F79"/>
    <mergeCell ref="E80:F80"/>
    <mergeCell ref="E81:F81"/>
    <mergeCell ref="E82:F82"/>
    <mergeCell ref="E70:F70"/>
    <mergeCell ref="E71:F71"/>
    <mergeCell ref="E72:F72"/>
    <mergeCell ref="E73:F73"/>
    <mergeCell ref="E76:F76"/>
    <mergeCell ref="E90:F90"/>
    <mergeCell ref="E91:F91"/>
    <mergeCell ref="E92:F92"/>
    <mergeCell ref="E93:F93"/>
    <mergeCell ref="A96:J96"/>
    <mergeCell ref="E83:F83"/>
    <mergeCell ref="E86:F86"/>
    <mergeCell ref="E87:F87"/>
    <mergeCell ref="E88:F88"/>
    <mergeCell ref="E89:F89"/>
    <mergeCell ref="E103:F103"/>
    <mergeCell ref="E104:F104"/>
    <mergeCell ref="E105:F105"/>
    <mergeCell ref="E106:F106"/>
    <mergeCell ref="E109:F109"/>
    <mergeCell ref="E97:F97"/>
    <mergeCell ref="E98:F98"/>
    <mergeCell ref="E99:F99"/>
    <mergeCell ref="E100:F100"/>
    <mergeCell ref="E101:F101"/>
    <mergeCell ref="E102:F102"/>
    <mergeCell ref="E119:F119"/>
    <mergeCell ref="E120:F120"/>
    <mergeCell ref="E121:F121"/>
    <mergeCell ref="E124:F124"/>
    <mergeCell ref="E110:F110"/>
    <mergeCell ref="E111:F111"/>
    <mergeCell ref="E114:F114"/>
    <mergeCell ref="E115:F115"/>
    <mergeCell ref="E116:F116"/>
    <mergeCell ref="E134:F134"/>
    <mergeCell ref="E135:F135"/>
    <mergeCell ref="E136:F136"/>
    <mergeCell ref="E139:F139"/>
    <mergeCell ref="E125:F125"/>
    <mergeCell ref="E126:F126"/>
    <mergeCell ref="E129:F129"/>
    <mergeCell ref="E130:F130"/>
    <mergeCell ref="E131:F131"/>
    <mergeCell ref="E149:F149"/>
    <mergeCell ref="E150:F150"/>
    <mergeCell ref="E151:F151"/>
    <mergeCell ref="E154:F154"/>
    <mergeCell ref="E140:F140"/>
    <mergeCell ref="E141:F141"/>
    <mergeCell ref="E144:F144"/>
    <mergeCell ref="E145:F145"/>
    <mergeCell ref="E146:F146"/>
    <mergeCell ref="E162:F162"/>
    <mergeCell ref="E163:F163"/>
    <mergeCell ref="E166:F166"/>
    <mergeCell ref="E167:F167"/>
    <mergeCell ref="E168:F168"/>
    <mergeCell ref="E155:F155"/>
    <mergeCell ref="E156:F156"/>
    <mergeCell ref="E157:F157"/>
    <mergeCell ref="E160:F160"/>
    <mergeCell ref="E161:F161"/>
    <mergeCell ref="E188:F188"/>
    <mergeCell ref="E189:F189"/>
    <mergeCell ref="E178:F178"/>
    <mergeCell ref="E179:F179"/>
    <mergeCell ref="E180:F180"/>
    <mergeCell ref="E183:F183"/>
    <mergeCell ref="E169:F169"/>
    <mergeCell ref="E172:F172"/>
    <mergeCell ref="E173:F173"/>
    <mergeCell ref="E174:F174"/>
    <mergeCell ref="E175:F175"/>
    <mergeCell ref="I9:J9"/>
    <mergeCell ref="A11:H11"/>
    <mergeCell ref="E10:H10"/>
    <mergeCell ref="E9:H9"/>
    <mergeCell ref="E217:F217"/>
    <mergeCell ref="E218:F218"/>
    <mergeCell ref="E219:F219"/>
    <mergeCell ref="E220:F220"/>
    <mergeCell ref="E221:F221"/>
    <mergeCell ref="E197:F197"/>
    <mergeCell ref="E198:F198"/>
    <mergeCell ref="E199:F199"/>
    <mergeCell ref="E200:F200"/>
    <mergeCell ref="E201:F201"/>
    <mergeCell ref="E202:F202"/>
    <mergeCell ref="E190:F190"/>
    <mergeCell ref="E191:F191"/>
    <mergeCell ref="E192:F192"/>
    <mergeCell ref="E195:F195"/>
    <mergeCell ref="E196:F196"/>
    <mergeCell ref="E184:F184"/>
    <mergeCell ref="E185:F185"/>
    <mergeCell ref="E186:F186"/>
    <mergeCell ref="E187:F187"/>
    <mergeCell ref="E222:F222"/>
    <mergeCell ref="E210:F210"/>
    <mergeCell ref="E213:F213"/>
    <mergeCell ref="E214:F214"/>
    <mergeCell ref="E215:F215"/>
    <mergeCell ref="E216:F216"/>
    <mergeCell ref="E203:F203"/>
    <mergeCell ref="E204:F204"/>
    <mergeCell ref="E207:F207"/>
    <mergeCell ref="E208:F208"/>
    <mergeCell ref="E209:F209"/>
  </mergeCells>
  <printOptions horizontalCentered="1"/>
  <pageMargins left="0.51181102362204722" right="0.51181102362204722" top="0.98425196850393704" bottom="0.98425196850393704" header="0.51181102362204722" footer="0.51181102362204722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Orçamento Sintético</vt:lpstr>
      <vt:lpstr>CRONOGRAMA</vt:lpstr>
      <vt:lpstr>COMPOSIÇÕES</vt:lpstr>
      <vt:lpstr>COMPOSIÇÕES!Area_de_impressao</vt:lpstr>
      <vt:lpstr>CRONOGRAMA!Area_de_impressao</vt:lpstr>
      <vt:lpstr>'Orçamento Sintético'!Area_de_impressao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PMA</cp:lastModifiedBy>
  <cp:revision>0</cp:revision>
  <cp:lastPrinted>2023-11-22T18:39:55Z</cp:lastPrinted>
  <dcterms:created xsi:type="dcterms:W3CDTF">2023-10-17T13:56:05Z</dcterms:created>
  <dcterms:modified xsi:type="dcterms:W3CDTF">2023-11-22T18:57:17Z</dcterms:modified>
</cp:coreProperties>
</file>