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LICITAÇÃO\LICITACAO\JOSE\DOCUMENTOS LICITAÇÃO\CONCORRÊNCIA PRESENCIAL 2024\CONCORRÊNCIA PRESENCIAL 009-2024 - FARMACIA BASICA\"/>
    </mc:Choice>
  </mc:AlternateContent>
  <xr:revisionPtr revIDLastSave="0" documentId="8_{EAA99128-D460-4CCE-954C-F049A638EFE1}" xr6:coauthVersionLast="46" xr6:coauthVersionMax="46" xr10:uidLastSave="{00000000-0000-0000-0000-000000000000}"/>
  <bookViews>
    <workbookView xWindow="-120" yWindow="-120" windowWidth="20730" windowHeight="11040" activeTab="1" xr2:uid="{00000000-000D-0000-FFFF-FFFF00000000}"/>
  </bookViews>
  <sheets>
    <sheet name="MEMORIAL DE CALCULO" sheetId="53" r:id="rId1"/>
    <sheet name="PLANILHA ORÇAMENTÁRIA" sheetId="48" r:id="rId2"/>
  </sheets>
  <definedNames>
    <definedName name="_xlnm.Print_Area" localSheetId="0">'MEMORIAL DE CALCULO'!$A$1:$F$223</definedName>
    <definedName name="_xlnm.Print_Area" localSheetId="1">'PLANILHA ORÇAMENTÁRIA'!$A$1:$H$198</definedName>
    <definedName name="_xlnm.Print_Titles" localSheetId="0">'MEMORIAL DE CALCULO'!$1:$9</definedName>
    <definedName name="_xlnm.Print_Titles" localSheetId="1">'PLANILHA ORÇAMENTÁRIA'!$1:$9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2" i="48" l="1"/>
  <c r="E146" i="48"/>
  <c r="E145" i="48"/>
  <c r="C154" i="48"/>
  <c r="B154" i="48"/>
  <c r="C152" i="48"/>
  <c r="B152" i="48"/>
  <c r="C151" i="48"/>
  <c r="B151" i="48"/>
  <c r="C150" i="48"/>
  <c r="B150" i="48"/>
  <c r="C182" i="48" l="1"/>
  <c r="C47" i="48"/>
  <c r="E68" i="48" l="1"/>
  <c r="C68" i="48"/>
  <c r="C67" i="48"/>
  <c r="C65" i="48"/>
  <c r="C64" i="48"/>
  <c r="E55" i="48"/>
  <c r="C55" i="48"/>
  <c r="E59" i="48"/>
  <c r="C68" i="53"/>
  <c r="E60" i="48"/>
  <c r="E65" i="48" l="1"/>
  <c r="E90" i="48" l="1"/>
  <c r="E89" i="48"/>
  <c r="E88" i="48"/>
  <c r="E85" i="48"/>
  <c r="B85" i="48"/>
  <c r="C85" i="48"/>
  <c r="E84" i="48"/>
  <c r="E83" i="48"/>
  <c r="E82" i="48"/>
  <c r="E40" i="48"/>
  <c r="C40" i="48"/>
  <c r="E39" i="48"/>
  <c r="C39" i="48"/>
  <c r="E38" i="48"/>
  <c r="C38" i="48"/>
  <c r="E37" i="48"/>
  <c r="C37" i="48"/>
  <c r="E36" i="48"/>
  <c r="C36" i="48"/>
  <c r="E35" i="48"/>
  <c r="C35" i="48"/>
  <c r="E34" i="48"/>
  <c r="C34" i="48"/>
  <c r="E33" i="48"/>
  <c r="C33" i="48"/>
  <c r="E32" i="48"/>
  <c r="C32" i="48"/>
  <c r="E31" i="48"/>
  <c r="C31" i="48"/>
  <c r="E30" i="48"/>
  <c r="E29" i="48"/>
  <c r="E25" i="48"/>
  <c r="E24" i="48"/>
  <c r="E23" i="48"/>
  <c r="E22" i="48"/>
  <c r="E21" i="48"/>
  <c r="E20" i="48"/>
  <c r="E19" i="48"/>
  <c r="E78" i="48"/>
  <c r="E77" i="48"/>
  <c r="E76" i="48"/>
  <c r="E75" i="48"/>
  <c r="E67" i="48"/>
  <c r="E66" i="48"/>
  <c r="C66" i="48"/>
  <c r="E64" i="48"/>
  <c r="E54" i="48"/>
  <c r="E72" i="48"/>
  <c r="E50" i="48"/>
  <c r="E49" i="48"/>
  <c r="E48" i="48"/>
  <c r="E47" i="48"/>
  <c r="E46" i="48"/>
  <c r="E185" i="48"/>
  <c r="E184" i="48"/>
  <c r="E183" i="48"/>
  <c r="E182" i="48"/>
  <c r="E181" i="48"/>
  <c r="E180" i="48"/>
  <c r="E179" i="48"/>
  <c r="E178" i="48"/>
  <c r="E177" i="48"/>
  <c r="E176" i="48"/>
  <c r="E98" i="48"/>
  <c r="E97" i="48"/>
  <c r="E96" i="48"/>
  <c r="E95" i="48"/>
  <c r="E94" i="48"/>
  <c r="E16" i="48" l="1"/>
  <c r="E15" i="48"/>
  <c r="E13" i="48"/>
  <c r="E11" i="48"/>
  <c r="E165" i="48"/>
  <c r="E164" i="48"/>
  <c r="E163" i="48"/>
  <c r="E162" i="48"/>
  <c r="E161" i="48"/>
  <c r="E160" i="48"/>
  <c r="E159" i="48"/>
  <c r="E158" i="48"/>
  <c r="E157" i="48"/>
  <c r="E156" i="48"/>
  <c r="E155" i="48"/>
  <c r="E154" i="48"/>
  <c r="E153" i="48"/>
  <c r="E144" i="48"/>
  <c r="E143" i="48"/>
  <c r="E142" i="48"/>
  <c r="E141" i="48"/>
  <c r="E140" i="48"/>
  <c r="E139" i="48"/>
  <c r="E147" i="48"/>
  <c r="E148" i="48"/>
  <c r="E169" i="48"/>
  <c r="E168" i="48"/>
  <c r="E167" i="48"/>
  <c r="E166" i="48"/>
  <c r="E173" i="48"/>
  <c r="E172" i="48"/>
  <c r="E171" i="48"/>
  <c r="E170" i="48"/>
  <c r="E150" i="48"/>
  <c r="E149" i="48"/>
  <c r="E12" i="48"/>
  <c r="E138" i="48"/>
  <c r="E134" i="48"/>
  <c r="E133" i="48"/>
  <c r="E130" i="48"/>
  <c r="E129" i="48"/>
  <c r="E128" i="48"/>
  <c r="E127" i="48"/>
  <c r="E126" i="48"/>
  <c r="E125" i="48"/>
  <c r="E124" i="48"/>
  <c r="E123" i="48"/>
  <c r="E122" i="48"/>
  <c r="E121" i="48"/>
  <c r="E120" i="48"/>
  <c r="E119" i="48"/>
  <c r="E118" i="48"/>
  <c r="E117" i="48"/>
  <c r="E116" i="48"/>
  <c r="E113" i="48"/>
  <c r="E112" i="48"/>
  <c r="E111" i="48"/>
  <c r="E110" i="48"/>
  <c r="E109" i="48"/>
  <c r="E108" i="48"/>
  <c r="E107" i="48"/>
  <c r="E106" i="48"/>
  <c r="E105" i="48"/>
  <c r="E104" i="48"/>
  <c r="E103" i="48"/>
  <c r="E102" i="48"/>
</calcChain>
</file>

<file path=xl/sharedStrings.xml><?xml version="1.0" encoding="utf-8"?>
<sst xmlns="http://schemas.openxmlformats.org/spreadsheetml/2006/main" count="1424" uniqueCount="569">
  <si>
    <t xml:space="preserve"> </t>
  </si>
  <si>
    <t>Obra</t>
  </si>
  <si>
    <t>Local</t>
  </si>
  <si>
    <t>88,46%</t>
  </si>
  <si>
    <t>Ass.:</t>
  </si>
  <si>
    <t>item</t>
  </si>
  <si>
    <t>un</t>
  </si>
  <si>
    <t>Unitario</t>
  </si>
  <si>
    <t>kg</t>
  </si>
  <si>
    <t>unid</t>
  </si>
  <si>
    <t>01.</t>
  </si>
  <si>
    <t>01.01</t>
  </si>
  <si>
    <t>m2</t>
  </si>
  <si>
    <t>01.03</t>
  </si>
  <si>
    <t>01.04</t>
  </si>
  <si>
    <t>01.05</t>
  </si>
  <si>
    <t>m</t>
  </si>
  <si>
    <t>02.</t>
  </si>
  <si>
    <t>02.01</t>
  </si>
  <si>
    <t>03.01</t>
  </si>
  <si>
    <t>m3</t>
  </si>
  <si>
    <t>04.</t>
  </si>
  <si>
    <t>INFRAESTRUTURA</t>
  </si>
  <si>
    <t>04.01</t>
  </si>
  <si>
    <t>05.</t>
  </si>
  <si>
    <t>05.01</t>
  </si>
  <si>
    <t>05.02</t>
  </si>
  <si>
    <t>05.03</t>
  </si>
  <si>
    <t>06.</t>
  </si>
  <si>
    <t>06.01</t>
  </si>
  <si>
    <t>06.02</t>
  </si>
  <si>
    <t>07.</t>
  </si>
  <si>
    <t>COBERTURA</t>
  </si>
  <si>
    <t>08.</t>
  </si>
  <si>
    <t>08.01</t>
  </si>
  <si>
    <t>08.02</t>
  </si>
  <si>
    <t>08.03</t>
  </si>
  <si>
    <t>08.04</t>
  </si>
  <si>
    <t>09.</t>
  </si>
  <si>
    <t>09.01</t>
  </si>
  <si>
    <t>09.02</t>
  </si>
  <si>
    <t xml:space="preserve">m </t>
  </si>
  <si>
    <t>PINTURAS</t>
  </si>
  <si>
    <t>PLANILHA DE PREÇOS</t>
  </si>
  <si>
    <t>LOCACAO CONVENCIONAL DE OBRA, ATRAVÉS DE GABARITO DE TABUAS CORRIDAS</t>
  </si>
  <si>
    <t>LANCAMENTO/APLICACAO MANUAL DE CONCRETO EM FUNDACOES</t>
  </si>
  <si>
    <t>APILOAMENTO DE SOLO, PARA RECEBIMENTO DE LASTRO, COM MACO DE 30 KG /M2</t>
  </si>
  <si>
    <t>AGESUL 1701000100</t>
  </si>
  <si>
    <t>CONCRETO FCK = 25MPA, TRAÇO 1:2,3:2,7</t>
  </si>
  <si>
    <t>SINAPI 94965</t>
  </si>
  <si>
    <t>AGESUL 401001126</t>
  </si>
  <si>
    <t xml:space="preserve">VEDAÇÃO                      </t>
  </si>
  <si>
    <t>06.03</t>
  </si>
  <si>
    <t>SINAPI 94213</t>
  </si>
  <si>
    <t>SINAPI 94231</t>
  </si>
  <si>
    <t>COMPOSIÇÃO 01</t>
  </si>
  <si>
    <t>COMPOSIÇÃO 04</t>
  </si>
  <si>
    <t>COMPOSIÇÃO 05</t>
  </si>
  <si>
    <t>COMPOSIÇÃO 03</t>
  </si>
  <si>
    <t>COMPOSIÇÃO 02</t>
  </si>
  <si>
    <t>APILOAMENTO DE SOLO, PARA RECEBIMENTO DE LASTRO,</t>
  </si>
  <si>
    <t>12.02</t>
  </si>
  <si>
    <t>12.01</t>
  </si>
  <si>
    <t>SINAPI 88489</t>
  </si>
  <si>
    <t>PINTURA VERNIZ POLIURETANO BRILHANTE EM MADEIRA, TRES DEMAOS</t>
  </si>
  <si>
    <t>13.01</t>
  </si>
  <si>
    <t>13.02</t>
  </si>
  <si>
    <t>11.</t>
  </si>
  <si>
    <t>12.</t>
  </si>
  <si>
    <t>SINAPI 89711</t>
  </si>
  <si>
    <t>SINAPI 89712</t>
  </si>
  <si>
    <t>SINAPI 89714</t>
  </si>
  <si>
    <t>SINAPI 89491</t>
  </si>
  <si>
    <t>ÁGUAS PLUVIAIS</t>
  </si>
  <si>
    <t>AGESUL 1301001060</t>
  </si>
  <si>
    <t>SINAPI 91926</t>
  </si>
  <si>
    <t>SINAPI 91928</t>
  </si>
  <si>
    <t>SINAPI 91930</t>
  </si>
  <si>
    <t>SINAPI 91953</t>
  </si>
  <si>
    <t>SINAPI 91996</t>
  </si>
  <si>
    <t>SINAPI 92000</t>
  </si>
  <si>
    <t>SINAPI 95544</t>
  </si>
  <si>
    <t>PAPELEIRA DE PAREDE EM METAL CROMADO SEM TAMPA, INCLUSO FIXAÇÃO</t>
  </si>
  <si>
    <t>SINAPI 88497</t>
  </si>
  <si>
    <t>APLICAÇÃO E LIXAMENTO DE MASSA LÁTEX EM PAREDES, DUAS DEMÃOS.</t>
  </si>
  <si>
    <t>03</t>
  </si>
  <si>
    <r>
      <t>SERVIÇOS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PRELIMINARES</t>
    </r>
  </si>
  <si>
    <r>
      <t>REVESTIMENTOS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DE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PAREDES</t>
    </r>
  </si>
  <si>
    <r>
      <t>PISOS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INTERNO</t>
    </r>
  </si>
  <si>
    <r>
      <t>INSTALAÇÕES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ESGOTO</t>
    </r>
  </si>
  <si>
    <t>SERVIÇOS COMPLEMENTARES</t>
  </si>
  <si>
    <t>LOUÇAS / BANCADAS / METAIS</t>
  </si>
  <si>
    <t>com BDI</t>
  </si>
  <si>
    <t>Serviços</t>
  </si>
  <si>
    <t>10.</t>
  </si>
  <si>
    <t>11.01</t>
  </si>
  <si>
    <t>11.02</t>
  </si>
  <si>
    <t>11.03</t>
  </si>
  <si>
    <t>13.03</t>
  </si>
  <si>
    <t>13.04</t>
  </si>
  <si>
    <t>13.05</t>
  </si>
  <si>
    <t>13.06</t>
  </si>
  <si>
    <t>13.07</t>
  </si>
  <si>
    <t>13.08</t>
  </si>
  <si>
    <t>13.10</t>
  </si>
  <si>
    <t>Quant.</t>
  </si>
  <si>
    <t>P.Unitário</t>
  </si>
  <si>
    <t>Data Base:</t>
  </si>
  <si>
    <t>LS:</t>
  </si>
  <si>
    <t>BDI:</t>
  </si>
  <si>
    <t>Valor:</t>
  </si>
  <si>
    <t>05.04</t>
  </si>
  <si>
    <t>05.05</t>
  </si>
  <si>
    <t>Preço Total</t>
  </si>
  <si>
    <t>01.02</t>
  </si>
  <si>
    <t>02.02</t>
  </si>
  <si>
    <t>REATERRO DE VALA/CAVA COMPACTADA A MACO EM CAMADAS DE 20CM</t>
  </si>
  <si>
    <t>07.01</t>
  </si>
  <si>
    <t>VIDROS TEMPERADOS</t>
  </si>
  <si>
    <t>ESQUADRIAS DE MADEIRA</t>
  </si>
  <si>
    <t>ESQUADRIAS METÁLICAS</t>
  </si>
  <si>
    <t>13.09</t>
  </si>
  <si>
    <t>PINTURA EXTERNA</t>
  </si>
  <si>
    <t>PINTURA INTERNA</t>
  </si>
  <si>
    <t>APLICAÇÃO MANUAL DE PINTURA COM TINTA LÁTEX ACRÍLICA EM PAREDES, DUAS DEMÃOS</t>
  </si>
  <si>
    <t xml:space="preserve">APLICAÇÃO DE FUNDO SELADOR ACRÍLICO EM PAREDES, UMA DEMÃO </t>
  </si>
  <si>
    <t>SUPERESTRUTURA</t>
  </si>
  <si>
    <t>Área (m2):</t>
  </si>
  <si>
    <t>10.02</t>
  </si>
  <si>
    <t>10.03</t>
  </si>
  <si>
    <t>10.01</t>
  </si>
  <si>
    <t>SINAPI 100701</t>
  </si>
  <si>
    <t>ALÇAPÃO DE ABRIR 0,70X0,70 EM CHAPA DE FERRO TIPO LAMBRIL</t>
  </si>
  <si>
    <t>SINAPI 100849</t>
  </si>
  <si>
    <t>ASSENTO SANITÁRIO CONVENCIONAL - FORNECIMENTO E INSTALACAO. AF_01/2020</t>
  </si>
  <si>
    <t>12.03</t>
  </si>
  <si>
    <t>SINAPI 95635</t>
  </si>
  <si>
    <t>KIT CAVALETE PARA MEDIÇÃO DE ÁGUA - ENTRADA PRINCIPAL, EM PVC SOLDÁVEL DN 25 (¾") FORNECIMENTO E INSTALAÇÃO (EXCLUSIVE HIDRÔMETRO). AF_11/ 2016</t>
  </si>
  <si>
    <t>Ref. de Preços</t>
  </si>
  <si>
    <t>Unitários</t>
  </si>
  <si>
    <t>TOTAL DA OBRA</t>
  </si>
  <si>
    <t>APLICAÇÃO MANUAL DE PINTURA COM TINTA ACRILICA EM PAREDES, DUAS</t>
  </si>
  <si>
    <t>PREFEITURA MUNICIPAL DE ANAURILÂNDIA</t>
  </si>
  <si>
    <t>PLACA DE OBRA EM CHAPA GALVANIZADA N. 22, ADESIVADA /M2</t>
  </si>
  <si>
    <t>AGESUL 101000101</t>
  </si>
  <si>
    <t>AGESUL 101000114</t>
  </si>
  <si>
    <t>Un</t>
  </si>
  <si>
    <t>AGESUL 101000118</t>
  </si>
  <si>
    <t>INSTALAÇÃO PROVISÓRIA DE LUZ E FORÇA</t>
  </si>
  <si>
    <t>01.06</t>
  </si>
  <si>
    <t>02.03</t>
  </si>
  <si>
    <t>02.05</t>
  </si>
  <si>
    <t>02.06</t>
  </si>
  <si>
    <t>SINAPI 96523</t>
  </si>
  <si>
    <t>ESCAVAÇÃO MANUAL PARA BLOCO DE COROAMENTO, COM PREVISÃO DE FÔRMA. AF_06/2017 (BLOCOS NÍVEL -1,35M)</t>
  </si>
  <si>
    <t>03.01.01</t>
  </si>
  <si>
    <t>03.01.02</t>
  </si>
  <si>
    <t>06.02.01</t>
  </si>
  <si>
    <t>06.03.01</t>
  </si>
  <si>
    <t>REVESTIMENTO CERÂMICO PARA PAREDES INTERNAS COM PLACAS TIPO ESMALTADA EXTRA DE DIMENSÕES 33X45CM APLICADAS EM AMBIENTES</t>
  </si>
  <si>
    <t>SINAPI 88415</t>
  </si>
  <si>
    <t>AGESUL 1901003310</t>
  </si>
  <si>
    <t>AGESUL 1301002002</t>
  </si>
  <si>
    <t>SINAPI - 86932 - VASO SANITARIO SIFONADO COM CAIXA ACOPLADA LOUCA BRANCA - PADRAO MEDIO, INCLUSO ENGATE FLEXIVEL EM METAL CROMADO, 1/2 X 40CM - FORNECIMENTO E INSTALACAO. AF_01/2020 /UN</t>
  </si>
  <si>
    <t>SINAPI 93358</t>
  </si>
  <si>
    <t>ESCAVAÇÃO MANUAL DE VALA COM PROFUNDIDADE MENOR OU IGUAL A 1,30 M. AF 02/2021</t>
  </si>
  <si>
    <t>SINAPI 96995</t>
  </si>
  <si>
    <t>REATERRO MANUAL APILOADO COM SOQUETE. AF_10/2017</t>
  </si>
  <si>
    <t>SINAPI 90443</t>
  </si>
  <si>
    <t>RASGO EM ALVENARIA PARA RAMAIS/ DISTRIBUIÇÃO COM DIAMETROS MENORES OU  IGUAIS A 40 MM. AF_05/2015</t>
  </si>
  <si>
    <t>SINAPI 90466</t>
  </si>
  <si>
    <t>CHUMBAMENTO LINEAR EM ALVENARIA PARA RAMAIS/DISTRIBUIÇÃO COM DIÂMETROS  MENORES OU IGUAIS A 40 MM. AF_05/2015</t>
  </si>
  <si>
    <t>TUBO PVC SOLDAVEL AGUA FRIA DN 25MM,  - FORNECIMENTO E INSTALACAO /M</t>
  </si>
  <si>
    <t>SINAPI 89362</t>
  </si>
  <si>
    <t>JOELHO 90 GRAUS, PVC, SOLDÁVEL, DN 25MM, INSTALADO EM RAMAL OU SUB-RAMAL DE ÁGUA - FORNECIMENTO E INSTALAÇÃO. AF_12/2014</t>
  </si>
  <si>
    <t>SINAPI 90373</t>
  </si>
  <si>
    <t>SINAPI 89378</t>
  </si>
  <si>
    <t>LUVA, PVC, SOLDÁVEL, DN 25MM, INSTALADO EM RAMAL OU SUB-RAMAL DE ÁGUA  - FORNECIMENTO E INSTALAÇÃO. AF_12/2014</t>
  </si>
  <si>
    <t>SINAPI 89383</t>
  </si>
  <si>
    <t>ADAPTADOR CURTO COM BOLSA E ROSCA PARA REGISTRO, PVC, SOLDÁVEL, DN 25MM X 3/4, INSTALADO EM RAMAL OU SUB-RAMAL DE ÁGUA - FORNECIMENTO E INS TALAÇÃO. AF_12/2014</t>
  </si>
  <si>
    <t>SINAPI 89395</t>
  </si>
  <si>
    <t>TE, PVC, SOLDÁVEL, DN 25MM, INSTALADO EM RAMAL OU SUB-RAMAL DE ÁGUA -  FORNECIMENTO E INSTALAÇÃO. AF_12/2014</t>
  </si>
  <si>
    <t>SINAPI 94792</t>
  </si>
  <si>
    <t>REGISTRO DE GAVETA BRUTO, LATÃO, ROSCÁVEL, 3/4", COM ACABAMENTO E CANOPLA CROMADOS - FORNECIMENTO E INSTALAÇÃO. AF_08/2021</t>
  </si>
  <si>
    <t>TUBO PVC, SERIE NORMAL, ESGOTO PREDIAL, DN 100 MM, FORNECIDO E INSTALADO EM RAMAL DE DESCARGA OU RAMAL DE ESGOTO SANITÁRIO. AF_12/2014</t>
  </si>
  <si>
    <t>TUBO PVC, SERIE NORMAL, ESGOTO PREDIAL, DN 50 MM, FORNECIDO E INSTALADO EM RAMAL DE DESCARGA OU RAMAL DE ESGOTO SANITÁRIO. AF_12/2014</t>
  </si>
  <si>
    <t>TUBO PVC, SERIE NORMAL, ESGOTO PREDIAL, DN 40 MM, FORNECIDO E INSTALADO EM RAMAL DE DESCARGA OU RAMAL DE ESGOTO SANITÁRIO. AF_12/2014</t>
  </si>
  <si>
    <t>SINAPI 89732</t>
  </si>
  <si>
    <t>JOELHO 45 GRAUS, PVC, SERIE NORMAL, ESGOTO PREDIAL, DN 50 MM, JUNTA ELÁSTICA, FORNECIDO E INSTALADO EM RAMAL DE DESCARGA OU RAMAL DE ESGOTO SANITÁRIO. AF_12/2014</t>
  </si>
  <si>
    <t>SINAPI 89731</t>
  </si>
  <si>
    <t>JOELHO 90 GRAUS, PVC, SERIE NORMAL, ESGOTO PREDIAL, DN 50 MM, JUNTA ELÁSTICA, FORNECIDO E INSTALADO EM RAMAL DE DESCARGA OU RAMAL DE ESGOTO SANITÁRIO. AF_12/2014</t>
  </si>
  <si>
    <t>SINAPI 89744</t>
  </si>
  <si>
    <t>JOELHO 90 GRAUS, PVC, SERIE NORMAL, ESGOTO PREDIAL, DN 100 MM, JUNTA ELÁSTICA, FORNECIDO E INSTALADO EM RAMAL DE DESCARGA OU RAMAL DE ESGOTO SANITÁRIO. AF_12/2014</t>
  </si>
  <si>
    <t>SINAPI 89726</t>
  </si>
  <si>
    <t>JOELHO 45 GRAUS, PVC, SERIE NORMAL, ESGOTO PREDIAL, DN 40 MM, JUNTA SOLDÁVEL, FORNECIDO E INSTALADO EM RAMAL DE DESCARGA OU RAMAL DE ESGOTO SANITÁRIO. AF_12/2014</t>
  </si>
  <si>
    <t>SINAPI 89730</t>
  </si>
  <si>
    <t>CURVA CURTA 90 GRAUS, PVC, SERIE NORMAL, ESGOTO PREDIAL, DN 40 MM, JUNTA SOLDÁVEL, FORNECIDO E INSTALADO EM RAMAL DE DESCARGA OU RAMAL DE ES GOTO SANITÁRIO. AF_12/2014</t>
  </si>
  <si>
    <t>SINAPI 97902</t>
  </si>
  <si>
    <t>CAIXA ENTERRADA HIDRÁULICA RETANGULAR EM ALVENARIA COM TIJOLOS CERÂMICOS MACIÇOS, DIMENSÕES INTERNAS: 0,6X0,6X0,6 M PARA REDE DE ESGOTO. AF_ 12/2020</t>
  </si>
  <si>
    <t>SINAPI 99811</t>
  </si>
  <si>
    <t>LIMPEZA DE CONTRAPISO COM VASSOURA A SECO. AF_04/2019</t>
  </si>
  <si>
    <t>SINAPI 99804</t>
  </si>
  <si>
    <t>LIMPEZA DE PISO CERÂMICO OU PORCELANATO UTILIZANDO DETERGENTE NEUTRO E ESCOVAÇÃO MANUAL. AF_04/2019</t>
  </si>
  <si>
    <t>SINAPI 99807</t>
  </si>
  <si>
    <t>LIMPEZA DE REVESTIMENTO CERÂMICO EM PAREDE UTILIZANDO DETERGENTE NEUTR M2 CR 1,23 O E ESCOVAÇÃO MANUAL. AF_04/2019</t>
  </si>
  <si>
    <t>SINAPI 100981</t>
  </si>
  <si>
    <t>CARGA, MANOBRA E DESCARGA DE ENTULHO EM CAMINHÃO BASCULANTE 6 M³ - CARGA COM ESCAVADEIRA HIDRÁULICA (CAÇAMBA DE 0,80 M³ / 111 HP) E DESCARG A LIVRE (UNIDADE: M3). AF_07/2020</t>
  </si>
  <si>
    <t>SINAPI 99822</t>
  </si>
  <si>
    <t>LIMPEZA DE PORTA DE MADEIRA. AF_04/2019</t>
  </si>
  <si>
    <t>SINAPI 99823</t>
  </si>
  <si>
    <t>LIMPEZA DE PORTA INTEIRAMENTE DE VIDRO. AF_04/2019</t>
  </si>
  <si>
    <t>SINAPI 99820</t>
  </si>
  <si>
    <t>SINAPI 99816</t>
  </si>
  <si>
    <t>LIMPEZA DE TANQUE OU LAVATÓRIO DE LOUÇA ISOLADO, INCLUSIVE METAIS CORRESPONDENTES. AF_04/2019</t>
  </si>
  <si>
    <t>SINAPI 99818</t>
  </si>
  <si>
    <t>LIMPEZA DE BACIA SANITÁRIA, BIDÊ OU MICTÓRIO EM LOUÇA, INCLUSIVE METAIS CORRESPONDENTES. AF_04/2019</t>
  </si>
  <si>
    <t>SINAPI 90456</t>
  </si>
  <si>
    <t>QUEBRA EM ALVENARIA PARA INSTALAÇÃO DE CAIXA DE TOMADA (4X4 OU 4X2). AF_05/2015</t>
  </si>
  <si>
    <t>SINAPI 90457</t>
  </si>
  <si>
    <t>QUEBRA EM ALVENARIA PARA INSTALAÇÃO DE QUADRO DISTRIBUIÇÃO PEQUENO (19X25 CM). AF_05/2015</t>
  </si>
  <si>
    <t>SINAPI 90447</t>
  </si>
  <si>
    <t>RASGO EM ALVENARIA PARA ELETRODUTOS COM DIAMETROS MENORES OU IGUAIS A 40 MM. AF_05/2015</t>
  </si>
  <si>
    <t>CHUMBAMENTO LINEAR EM ALVENARIA PARA RAMAIS/DISTRIBUIÇÃO COM DIÂMETROS MENORES OU IGUAIS A 40 MM. AF_05/2015</t>
  </si>
  <si>
    <t>SINAPI 91941</t>
  </si>
  <si>
    <t>SINAPI 91940</t>
  </si>
  <si>
    <t>SINAPI 91854</t>
  </si>
  <si>
    <t>SINAPI 91860</t>
  </si>
  <si>
    <t>SINAPI 91924</t>
  </si>
  <si>
    <t>AGESUL 1201006010</t>
  </si>
  <si>
    <t>SINAPI - 96985 - HASTE DE ATERRAMENTO 5/8 PARA SPDA - FORNECIMENTO E INSTALACAO. AF_12/2017 /UN</t>
  </si>
  <si>
    <t>CAIXA RETANGULAR 4" X 2" BAIXA (0,30 M DO PISO), PVC, INSTALADA EM PAREDE - FORNECIMENTO E INSTALAÇÃO. AF_12/2015</t>
  </si>
  <si>
    <t>CAIXA RETANGULAR 4" X 2" MÉDIA (1,30 M DO PISO), PVC, INSTALADA EM PAREDE - FORNECIMENTO E INSTALAÇÃO. AF_12/2015</t>
  </si>
  <si>
    <t>ELETRODUTO FLEXÍVEL CORRUGADO, PVC, DN 25 MM (3/4"), PARA CIRCUITOS TERMINAIS, INSTALADO EM PAREDE - FORNECIMENTO E INSTALAÇÃO. AF_12/2015</t>
  </si>
  <si>
    <t>ELETRODUTO FLEXÍVEL CORRUGADO, PEAD, DN 40 MM (1 1/4"), PARA CIRCUITOS TERMINAIS, INSTALADO EM PAREDE - FORNECIMENTO E INSTALAÇÃO. AF_12/201</t>
  </si>
  <si>
    <t>TOMADA BAIXA DE EMBUTIR (1 MÓDULO), 2P+T 10 A, INCLUINDO SUPORTE E PLACA - FORNECIMENTO E INSTALAÇÃO. AF_12/2015</t>
  </si>
  <si>
    <t>CABO DE COBRE FLEXÍVEL ISOLADO, 6 MM², ANTI-CHAMA 450/750 V, PARA CIRCUITOS TERMINAIS - FORNECIMENTO E INSTALAÇÃO. AF_12/2015</t>
  </si>
  <si>
    <t>INTERRUPTOR SIMPLES (1 MÓDULO), 10A/250V, INCLUINDO SUPORTE E PLACA - FORNECIMENTO E INSTALAÇÃO. AF_12/2015</t>
  </si>
  <si>
    <t>TOMADA MÉDIA DE EMBUTIR (1 MÓDULO), 2P+T 10 A, INCLUINDO SUPORTE E PLACA - FORNECIMENTO E INSTALAÇÃO. AF_12/2015</t>
  </si>
  <si>
    <t>CABO DE COBRE FLEXÍVEL ISOLADO, 2,5 MM², ANTI-CHAMA 450/750 V, PARA CIRCUITOS TERMINAIS - FORNECIMENTO E INSTALAÇÃO. AF_12/2015 (PRETO)</t>
  </si>
  <si>
    <t>CABO DE COBRE FLEXÍVEL ISOLADO, 2,5 MM², ANTI-CHAMA 450/750 V, PARA CIRCUITOS TERMINAIS - FORNECIMENTO E INSTALAÇÃO. AF_12/2015 (VERMELHO)</t>
  </si>
  <si>
    <t>CABO DE COBRE FLEXÍVEL ISOLADO, 2,5 MM², ANTI-CHAMA 450/750 V, PARA CIRCUITOS TERMINAIS - FORNECIMENTO E INSTALAÇÃO. AF_12/2015 (VERDE)</t>
  </si>
  <si>
    <t>CABO DE COBRE FLEXÍVEL ISOLADO, 1,5 MM², ANTI-CHAMA 450/750 V, PARA CIRCUITOS TERMINAIS - FORNECIMENTO E INSTALAÇÃO. AF_12/2015 (VERMELHO)</t>
  </si>
  <si>
    <t>CABO DE COBRE FLEXÍVEL ISOLADO, 1,5 MM², ANTI-CHAMA 450/750 V, PARA CIRCUITOS TERMINAIS - FORNECIMENTO E INSTALAÇÃO. AF_12/2015 (PRETO)</t>
  </si>
  <si>
    <t>CABO DE COBRE FLEXÍVEL ISOLADO, 4 MM², ANTI-CHAMA 450/750 V, PARA CIRCUITOS TERMINAIS - FORNECIMENTO E INSTALAÇÃO. AF_12/2015 (AZUL)</t>
  </si>
  <si>
    <t>AGESUL 1201001104</t>
  </si>
  <si>
    <t>AGESUL 1201007004</t>
  </si>
  <si>
    <t>FITA ISOLANTE 3M OU SIMILAR /M</t>
  </si>
  <si>
    <t>SINAPI - 97888 - CAIXA ENTERRADA ELETRICA RETANGULAR, EM ALVENARIA COM TIJOLOS CERAMICOS MACICOS, FUNDO COM BRITA, DIMENSOES INTERNAS: 0,6X0,6X0,6 M. AF_12/2020 /UN</t>
  </si>
  <si>
    <t xml:space="preserve">LIMPEZA MANUAL DO TERRENO </t>
  </si>
  <si>
    <t>SINAPI 101174</t>
  </si>
  <si>
    <t>ESTACA BROCA DE CONCRETO, DIÂMETRO DE 25CM, ESCAVAÇÃO MANUAL COM TRADO CONCHA, COM ARMADURA DE ARRANQUE. AF_05/2020</t>
  </si>
  <si>
    <t>02.04</t>
  </si>
  <si>
    <t>02.07</t>
  </si>
  <si>
    <t xml:space="preserve">ESTRUTURA PRÉ-MOLDADA DE CONCRETO </t>
  </si>
  <si>
    <t>SINAPI 98524</t>
  </si>
  <si>
    <t>SINAPI 99059</t>
  </si>
  <si>
    <t>AGESUL 701000100</t>
  </si>
  <si>
    <t>AGESUL 601003006</t>
  </si>
  <si>
    <t>AGESUL 901000138</t>
  </si>
  <si>
    <t>AGESUL 0101000210</t>
  </si>
  <si>
    <t>LOCACAO DE CONTAINER PARA DEPOSITO DE (2,30 X 6,00)M, ALT. 2,50M, SEM DIVISORIAS</t>
  </si>
  <si>
    <t>Mês</t>
  </si>
  <si>
    <t>ESQUADRIAS METÁLICAS  / MADEIRA / VIDROS</t>
  </si>
  <si>
    <t>AGESUL 101001008</t>
  </si>
  <si>
    <t>SINAPI - 91016 - KIT DE PORTA DE MADEIRA PARA VERNIZ, SEMI-OCA (LEVE OU MEDIA), PADRAO</t>
  </si>
  <si>
    <t>MEDIO, 90X210CM, ESPESSURA DE 3,5CM, ITENS INCLUSOS: DOBRADICAS, MONTAGEM E INSTALACAO DO BATENTE, SEM FECHADURA - FORNECIMENTO E INSTALACAO. AF_12/2019</t>
  </si>
  <si>
    <t>06.01.01</t>
  </si>
  <si>
    <t>AGESUL 1701000102</t>
  </si>
  <si>
    <t>CONTRAPISO EM CONCRETO FCK=15MPa, TRACO 1:3,4:3,5 (CIMENTO, AREIA MEDIA E BRITA 1),</t>
  </si>
  <si>
    <t>AGESUL 1701000110</t>
  </si>
  <si>
    <t>SINAPI - 87257 - REVESTIMENTO CERAMICO PARA PISO COM PLACAS TIPO ESMALTADA EXTRA DE DIMENSOES 60X60 CM APLICADA EM AMBIENTES DE AREA MAIOR QUE 10 M2. AF_06/2014</t>
  </si>
  <si>
    <t>AGESUL 1701000111</t>
  </si>
  <si>
    <t>SINAPI - 88650 - RODAPE CERAMICO DE 7CM DE ALTURA COM PLACAS TIPO ESMALTADA EXTRA DE DIMENSOES 60X60CM. AF_06/2014</t>
  </si>
  <si>
    <t>APLICAÇÃO DE TEXTURA ACRÍLICA</t>
  </si>
  <si>
    <t>AGESUL 2401001010</t>
  </si>
  <si>
    <t>LAVATORIO DE LOUCA BRANCA REF. L.510.17 COM COLUNA SUSPENSA REF. C.510.17, AMBOS DECA VOGUE PLUS OU SIMILAR PARA P.N.E., INCLUSIVE PERTENCES, COM VALVULA, SIFAO, ENGATES CROMADOS</t>
  </si>
  <si>
    <t>ÁGUA FRIA</t>
  </si>
  <si>
    <t>AGESUL 1701000132</t>
  </si>
  <si>
    <t>SINAPI - 101747 - PISO EM CONCRETO 20 MPA PREPARO MECANICO, ESPESSURA 7CM. AF_09/2020</t>
  </si>
  <si>
    <t>JOELHO 45 GRAUS, PVC, SERIE NORMAL, ESGOTO PREDIAL, DN 100 MM, JUNTA ELÁSTICA, FORNECIDO E INSTALADO EM RAMAL DE DESCARGA OU RAMAL DE ESGOTO SANITÁRIO. AF_12/2014</t>
  </si>
  <si>
    <t>SINAPI 89746</t>
  </si>
  <si>
    <t>AGESUL 1201005428</t>
  </si>
  <si>
    <t>AGESUL 1201009009</t>
  </si>
  <si>
    <t>ENTRADA DE SERVICO, EM BAIXA TENSAO, COM CAIXA DE MEDICAO INSTALADA EM MURETA DE ALVENARIA (1 1/2 VEZ), MEDINDO (1,20 X 2,10)M, CONFORME PADRAO ESPECIFICACAO(OES):- ENERGISA, BIFASICO 0 A 10,1 KW</t>
  </si>
  <si>
    <t>MEMORIAL DE CÁLCULO</t>
  </si>
  <si>
    <t>3,00 X 1,50 = 4,50M2</t>
  </si>
  <si>
    <t>01 UNIDADE</t>
  </si>
  <si>
    <t>INSTALACAO PROVISORIA DE AGUA E ESGOTO</t>
  </si>
  <si>
    <t>ATERRO MANUAL EM CAMADAS DE 20 CM, UMIDECIDAS E FORTEMENTE APILOADAS, COM AQUISIÇÃO DE TERRA</t>
  </si>
  <si>
    <t>03.01.08</t>
  </si>
  <si>
    <t>03.01.11</t>
  </si>
  <si>
    <t>03.01.12</t>
  </si>
  <si>
    <t>03.01.13</t>
  </si>
  <si>
    <t>SINAPI 94229</t>
  </si>
  <si>
    <t>RUFO EM CHAPA DE AÇO GALVANIZADO NÚMERO 24, CORTE DE 25 CM, INCLUSO TRANSPORTE</t>
  </si>
  <si>
    <t>RUFO PINGADEIRA EM CHAPA DE AÇO GALVANIZADO NÚMERO 24, CORTE DE 25 CM, INCLUSO TRANSPORTE</t>
  </si>
  <si>
    <t>03 UNIDADES</t>
  </si>
  <si>
    <t>02 UNIDADES</t>
  </si>
  <si>
    <t>CABO DE COBRE FLEXÍVEL ISOLADO, 4 MM², ANTI-CHAMA 450/750 V, PARA CIRCUITOS TERMINAIS - FORNECIMENTO E INSTALAÇÃO. AF_12/2015 (BRANCO)</t>
  </si>
  <si>
    <t>01 ROLO DE 100,00M</t>
  </si>
  <si>
    <t>CABO DE COBRE FLEXÍVEL ISOLADO, 2,5 MM², ANTI-CHAMA 450/750 V, PARA CIRCUITOS TERMINAIS - FORNECIMENTO E INSTALAÇÃO. AF_12/2015 (BRANCO)</t>
  </si>
  <si>
    <t>CABO DE COBRE FLEXÍVEL ISOLADO, 1,5 MM², ANTI-CHAMA 450/750 V, PARA CIRCUITOS TERMINAIS - FORNECIMENTO E INSTALAÇÃO. AF_12/2015 (AMARELO)</t>
  </si>
  <si>
    <t>16 UNIDADES</t>
  </si>
  <si>
    <t>06 UNIDADES</t>
  </si>
  <si>
    <t>03  UNIDADES</t>
  </si>
  <si>
    <t>10 UNIDADES</t>
  </si>
  <si>
    <t>CAIXA SIFONADA, PVC, DN 150 X 185 X 75 MM, FORNECIDA E INSTALADA EM RAMAIS DE ENCAMINHAMENTO DE ÁGUA PLUVIAL. AF_06/2022</t>
  </si>
  <si>
    <t>SINAPI 93655</t>
  </si>
  <si>
    <t>AGESUL 1201006000</t>
  </si>
  <si>
    <t>CONECTOR METALICO TIPO PARAFUSO FENDIDO (SPLIT BOLT), COM SEPARADOR DE CABOS BIMETALICOS, PARA CABOS ATE 70 MM2 - FORNECIMENTO E INSTALACAO</t>
  </si>
  <si>
    <t>AGESUL 1201003086</t>
  </si>
  <si>
    <t>SINAPI - 96972 - CORDOALHA DE COBRE NU 35 MM2, NAO ENTERRADA, COM ISOLADOR - FORNECIMENTO E INSTALACAO. AF_12/2017 /M</t>
  </si>
  <si>
    <t>TOTAL CORDOALHA = 10,00M</t>
  </si>
  <si>
    <t>SINAPI 102176</t>
  </si>
  <si>
    <t>SINAPI 87273</t>
  </si>
  <si>
    <r>
      <t>JOELHO 90 GRAUS COM BUCHA DE LATÃO, PVC, SOLDÁVEL, DN 25MM, X 1/2</t>
    </r>
    <r>
      <rPr>
        <sz val="8"/>
        <rFont val="Wingdings"/>
        <charset val="2"/>
      </rPr>
      <t>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INSTALADO EM RAMAL OU SUB-RAMAL DE ÁGUA - FORNECIMENTO E INSTALAÇÃO.
AF_12/2014</t>
    </r>
  </si>
  <si>
    <r>
      <t>INSTALAÇÕES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ELETRICAS</t>
    </r>
  </si>
  <si>
    <t>06.01.02</t>
  </si>
  <si>
    <t>06.03.02</t>
  </si>
  <si>
    <t>06.03.03</t>
  </si>
  <si>
    <t>INSTALAÇÕES HIROSANITÁRIAS</t>
  </si>
  <si>
    <t>CALHA EM CHAPA DE AÇO GALVANIZADO NÚMERO 24, DESENVOLVIMENTO DE 60 CM</t>
  </si>
  <si>
    <t>MEMÓRIA DE CÁLCULO</t>
  </si>
  <si>
    <t>CALHA EM CHAPA DE AÇO GALVANIZADO NÚMERO 24, DESENVOLVIMENTO DE 100 CM</t>
  </si>
  <si>
    <t>BLOCO PRÉ MOLDADO 0,60X0,60X0,20M (v=0,07m3) 38 UNIDADES</t>
  </si>
  <si>
    <t>PAINEL ESTRUTURAL (BLOCO CERÂMICO 9X19X19) C/NERVURA DE CONCRETO ARMADO</t>
  </si>
  <si>
    <t>INSTALAÇÕES HIDROSANITÁRIAS</t>
  </si>
  <si>
    <t>08 UNIDADES</t>
  </si>
  <si>
    <t>LUMINARIA TUBULAR LED, REF. CALHA SLIN (2X18W), 3.250LM, 120CM LINEAR, DA MARCA OU SIMILAR - FORNECIMENTO E INSTALACAO /UN</t>
  </si>
  <si>
    <t>DISJUNTOR MONOPOLAR TIPO DIN, CORRENTE NOMINAL DE 16A - FORNECIMENTO E INSTALAÇÃO. AF_10/2020</t>
  </si>
  <si>
    <t>DISJUNTOR MONOPOLAR TIPO DIN, CORRENTE NOMINAL DE 16A - FORNECIMENTO INSTALAÇÃO. AF_10/2020</t>
  </si>
  <si>
    <t>SINAPI 93654</t>
  </si>
  <si>
    <t>SINAPI 92981</t>
  </si>
  <si>
    <t>CABO DE COBRE FLEXÍVEL ISOLADO, 16 MM², ANTI-CHAMA 450/750 V, PARA DISTRIBUIÇÃO</t>
  </si>
  <si>
    <t>01 ROLO DE 50,00M</t>
  </si>
  <si>
    <t>AGESUL 1301002018</t>
  </si>
  <si>
    <t>LAVATORIO DE LOUCA BRANCA REF. L 91.17, COM COLUNA REF. C 9.17, AMBOS DA LINHA RAVENA, DA DECA OU SIMILAR, INCLUSIVE PERTENCES (VALVULA, SIFAO E ENGATE CROMADOS) /UN</t>
  </si>
  <si>
    <t>SINAPI 93441</t>
  </si>
  <si>
    <t>BANCADA GRANITO CINZA 150 X 60 CM, COM CUBA DE EMBUTIR DE AÇO, VÁLVULA AMERICANA EM METAL, SIFÃO FLEXÍVEL EM PVC, ENGATE FLEXÍVEL 30 CM, TORNEIRA CROMADA LONGA, DE PAREDE, 1/2 OU 3/4, P/ COZINHA, PADRÃO POPULAR - FORNEC. E INSTALAÇÃO. AF_01/2020</t>
  </si>
  <si>
    <t>MEDIO, 80X210CM, ESPESSURA DE 3,5CM, ITENS INCLUSOS: DOBRADICAS, MONTAGEM E INSTALACAO DO BATENTE, SEM FECHADURA - FORNECIMENTO E INSTALACAO. AF_12/2019</t>
  </si>
  <si>
    <t>PL01 COLUNAS PRÉ-MOLDADAS DE CONCRETO 0,15M X 0,30M X 7,60M (V=0,35M3) 01 UNIDADE</t>
  </si>
  <si>
    <t>03.01.14</t>
  </si>
  <si>
    <t>03.01.15</t>
  </si>
  <si>
    <t>03.01.16</t>
  </si>
  <si>
    <t>03.01.17</t>
  </si>
  <si>
    <t>03.01.18</t>
  </si>
  <si>
    <t>03.01.19</t>
  </si>
  <si>
    <t>10.04</t>
  </si>
  <si>
    <t>10.05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</si>
  <si>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</si>
  <si>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</si>
  <si>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</si>
  <si>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</si>
  <si>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</si>
  <si>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</si>
  <si>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</si>
  <si>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</si>
  <si>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</si>
  <si>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</si>
  <si>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</si>
  <si>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</si>
  <si>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</si>
  <si>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</si>
  <si>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</si>
  <si>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</si>
  <si>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</si>
  <si>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</si>
  <si>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</si>
  <si>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</si>
  <si>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</si>
  <si>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</si>
  <si>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</si>
  <si>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</si>
  <si>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</si>
  <si>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</si>
  <si>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</si>
  <si>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11.03.01</t>
  </si>
  <si>
    <t>11.03.02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</si>
  <si>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</si>
  <si>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</si>
  <si>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</si>
  <si>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</si>
  <si>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</si>
  <si>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</si>
  <si>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</si>
  <si>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</si>
  <si>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</si>
  <si>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</si>
  <si>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</si>
  <si>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</si>
  <si>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</si>
  <si>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</si>
  <si>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</si>
  <si>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</si>
  <si>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</si>
  <si>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</si>
  <si>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</si>
  <si>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</si>
  <si>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</si>
  <si>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</si>
  <si>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</si>
  <si>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</si>
  <si>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</si>
  <si>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</si>
  <si>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</si>
  <si>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</si>
  <si>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</si>
  <si>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</si>
  <si>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</si>
  <si>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</si>
  <si>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</si>
  <si>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AGESUL 1901003193</t>
  </si>
  <si>
    <t xml:space="preserve">PINTURA COM TINTA ALQUÍDICA DE FUNDO E ACABAMENTO (ESMALTE SINTÉTICO ) APLICADA A ROLO OU PINCEL SOBRE SUPERFÍCIES METÁLICAS </t>
  </si>
  <si>
    <t>09.01.01</t>
  </si>
  <si>
    <t>09.01.02</t>
  </si>
  <si>
    <t>09.01.03</t>
  </si>
  <si>
    <t>09.02.01</t>
  </si>
  <si>
    <t>09.02.02</t>
  </si>
  <si>
    <t>09.02.03</t>
  </si>
  <si>
    <t>09.01.04</t>
  </si>
  <si>
    <t>06.03.04</t>
  </si>
  <si>
    <t>FARMÁCIA POPULAR DE ANAURILÂNDIA</t>
  </si>
  <si>
    <t>Rua Dom Pedro II - Lote 5 - Quadra - 7</t>
  </si>
  <si>
    <t>Prop.:</t>
  </si>
  <si>
    <t>TERRENO = 11,00M X 44,00M  = 484,00M2</t>
  </si>
  <si>
    <t>PERIMETRO DA OBRA = 32,90M</t>
  </si>
  <si>
    <t>04 MESES DE OBRA</t>
  </si>
  <si>
    <t>BANCADA GRANITO CINZA 120 X 60 CM, COM CUBA DE EMBUTIR DE AÇO, VÁLVULA AMERICANA EM METAL, SIFÃO FLEXÍVEL EM PVC, ENGATE FLEXÍVEL 30 CM, TORNEIRA CROMADA LONGA, DE PAREDE, 1/2 OU 3/4, P/ COZINHA, PADRÃO POPULAR - FORNEC. E INSTALAÇÃO. AF_01/2020</t>
  </si>
  <si>
    <t>COZINHA: 25,20M2</t>
  </si>
  <si>
    <t>BANHEIRO: 22,40M2</t>
  </si>
  <si>
    <t>TOTAL DE REVESTIMENTO = 22,40 + 25,20  = 47,60M2</t>
  </si>
  <si>
    <t>ÁREA DE APILOAMENTO = ÁREA CONSTRUÍDA = 60,93M2</t>
  </si>
  <si>
    <t>ÁREA DE CONTRAPISO = ÁREA CONSTRUÍDA = 60,93M2</t>
  </si>
  <si>
    <t>ÁREA DE PISO CERÂMICO = ÁREA CONSTRUÍDA = 60,93M2</t>
  </si>
  <si>
    <t>PERÍMETRO DE RODAPE = 53,84M</t>
  </si>
  <si>
    <t>06.02.02</t>
  </si>
  <si>
    <t>AGESUL 101001007</t>
  </si>
  <si>
    <t>SINAPI - 91016 - KIT DE PORTA DE MADEIRA PARA VERNIZ, SEMI-OCA (LEVE OU MEDIA), PADRAO MEDIO, 90X210CM, ESPESSURA DE 3,5CM, ITENS INCLUSOS: DOBRADICAS, MONTAGEM E INSTALACAO DO BATENTE, SEM FECHADURA - FORNECIMENTO E INSTALACAO. AF_12/2019</t>
  </si>
  <si>
    <t>PORTA DE MADEIRA DE 0,80 = 02 UNIDADES</t>
  </si>
  <si>
    <t>PORTA DE  MADEIRA DE 0,90 =  01 UNIDADE</t>
  </si>
  <si>
    <t>PORTA DE AÇO 0,90X2,10 = 01 UNIDADE</t>
  </si>
  <si>
    <t>PORTA DE AÇO TIPO VENEZIANA 0,90X2,10M</t>
  </si>
  <si>
    <t>INSTALAÇÃO DE VIDRO LAMINADO, E = 8 MM (4+4), ENCAIXADO EM PERFIL U. AF_01/2021_ PORTA CORRER 3F 1,60x2,10M (01 UNID)</t>
  </si>
  <si>
    <t>01 PORTA DE 1,60M X 2,10M = 3,36M2</t>
  </si>
  <si>
    <t>INSTALAÇÃO DE VIDRO LAMINADO, E = 8 MM (4+4), ENCAIXADO EM PERFIL U. AF_01/2021_ JANELA DE CORRER 4F 2,33X1,60M (01 UNID)</t>
  </si>
  <si>
    <t>01 JANELA DE CORRER DE 2,33M X 1,60M = 3,73M2</t>
  </si>
  <si>
    <t>INSTALAÇÃO DE VIDRO LAMINADO, E = 8 MM (4+4), ENCAIXADO EM PERFIL U. AF_01/2021_ JANELA MAXI-MOAR  1,60X0,50M (03 UNID)</t>
  </si>
  <si>
    <t>03 JANELA DE 1,60M X 0,50M = 2,40M2</t>
  </si>
  <si>
    <t>INSTALAÇÃO DE VIDRO LAMINADO, E = 8 MM (4+4), ENCAIXADO EM PERFIL U. AF_01/2021_JANELA MAXI-MOAR DE 0,50X0,50M</t>
  </si>
  <si>
    <t>01 JANELA DE 0,50M X 0,50M = 0,25M2</t>
  </si>
  <si>
    <t>06.03.05</t>
  </si>
  <si>
    <t>01 JANELA DE 1,20M X 0,50M = 0,60M2</t>
  </si>
  <si>
    <t>INSTALAÇÃO DE VIDRO LAMINADO, E = 8 MM (4+4), ENCAIXADO EM PERFIL U. AF_01/2021_JANELA MAXI-MOAR DE 1,20X0,50M</t>
  </si>
  <si>
    <t>SINAPI94210</t>
  </si>
  <si>
    <t>TELHAMENTO COM TELHA ONDULADA DE FIBROCIMENTO E = 6 MM, COM RECOBRIMENTO LATERAL DE 1 1/4 DE ONDA PARA TELHADO COM INCLINAÇÃO MÁXIMA DE 10° ,COM ATÉ 2 ÁGUAS, INCLUSO IÇAMENTO. AF_07/2019</t>
  </si>
  <si>
    <t xml:space="preserve">ÁREA DE COBERTURA = 60,930M2              </t>
  </si>
  <si>
    <t>SOMATÓRIA DAS CALHAS EM PROJETO = 13,65M</t>
  </si>
  <si>
    <t>SOMATÓRIA DE TODOS OS RUFOS LATERAIS E DE TOPO = 34,58M</t>
  </si>
  <si>
    <t>SOMATÓRIA DE TODOS OS RUFOS PINGADEIRA = 39,65M</t>
  </si>
  <si>
    <t>CALÇADA EXTERNA FUNDOS: 24,45M2</t>
  </si>
  <si>
    <t>ÁREA DE CALÇADA = 24,45M2</t>
  </si>
  <si>
    <t>ÁREA DE PISO CERÂMICO = 60,93M2</t>
  </si>
  <si>
    <t>ÁREA DE REVESTIMENTO DE PAREDE = 47,60,00M2</t>
  </si>
  <si>
    <t>02 PORTAS DE 0,80 X 2,10 = 3,36M2</t>
  </si>
  <si>
    <t>01 PORTA DE 0,90 X 2,10 = 1,89M2</t>
  </si>
  <si>
    <t>TOTAL 3,36 + 1,89 = 5,25M2</t>
  </si>
  <si>
    <t>LIMPEZA DE REVESTIMENTO CERÂMICO EM PAREDE UTILIZANDO DETERGENTE NEUTRO E ESCOVAÇÃO MANUAL. AF_04/2019</t>
  </si>
  <si>
    <t>LIMPEZA DE PORTA E JANELA  INTEIRAMENTE DE VIDRO. AF_04/2019</t>
  </si>
  <si>
    <t>LIMPEZA DE PORTA FERRO/VIDRO AF_04/2019</t>
  </si>
  <si>
    <t>01 PORTA DE 0,90X2,10 = 1,89M2</t>
  </si>
  <si>
    <t>01 JANELA DE 2,33 X 1,60 = 3,73M2</t>
  </si>
  <si>
    <t>03 JANELAS DE 1,60 X 0,50 = 2,40M2</t>
  </si>
  <si>
    <t>01 JANELA DE 0,50 X 0,50 = 0,25M2</t>
  </si>
  <si>
    <t>01 JANELA DE 1,20 X 0,50 = 0,60M2</t>
  </si>
  <si>
    <t>01 PORTA DE 1,60 X 2,10 = 3,36M2</t>
  </si>
  <si>
    <t>TOTAL PORTAS E JANELAS  DE VIDRO = 3,36 + 3,73 + 2,40 + 0,25 + 0,60  =  10,34M2</t>
  </si>
  <si>
    <t>01 LAVATÓRIO/TANQUE</t>
  </si>
  <si>
    <t>01 BACIA SANITÁRIA</t>
  </si>
  <si>
    <t>SOMATÓRIA DE TODAS AS PAREDES PRÉ-MOLDADAS EM PROJETO = 217,35M2</t>
  </si>
  <si>
    <t>02 PORTAS 0,80 X 2,10 = 2(2X0,80X2,10) = 6,72M2</t>
  </si>
  <si>
    <t>02 BATENTES 2(2,10+0,80+2,10)X0,20)=2,00M2</t>
  </si>
  <si>
    <t>01 PORTA 0,90 X 2,10 = (2X0,90X2,10) = 3,75M2</t>
  </si>
  <si>
    <t>01 BATENTE (2,10+0,90+2,10)X0,20)=1,02M2</t>
  </si>
  <si>
    <t>TOTAL = 6,72 + 2,00  + 3,75 + 1,02 = 13,49M2</t>
  </si>
  <si>
    <t>01 PORTA DE 0,90 X 2,10M = 3,78M2</t>
  </si>
  <si>
    <t>ÁREA TOTAL DAS PAREDES EXTERNAS + PLATIBANDAS = 209,42M2</t>
  </si>
  <si>
    <t>ÁREA TOTAL DAS PAREDES INTERNAS + LAJES = 211,70M2</t>
  </si>
  <si>
    <t>04 DESCIDA DE 3,50M = 14,00M</t>
  </si>
  <si>
    <t>04 DESCIDAS COM 03 JOELHOS = 12 UNIDADES</t>
  </si>
  <si>
    <t>VALA PARA TUBO DE 40MM = 1,50M</t>
  </si>
  <si>
    <t>VALA PARA TUBO DE 50MM = 3,00M</t>
  </si>
  <si>
    <t>VALA PARA TUBO DE 100MM = 14,00M</t>
  </si>
  <si>
    <t>TOTAL = 1,50 + 3,00 + 14,00 = 18,50M X 0,40 X 0,30 = 2,25M3</t>
  </si>
  <si>
    <t>TUBULAÇÃO DE 40MM = 1,00M</t>
  </si>
  <si>
    <t>TUBULAÇÃO DE 50MM = 1,00M</t>
  </si>
  <si>
    <t>TOTAL = 1,00 + 1,00 = 2,00M</t>
  </si>
  <si>
    <t>SOMATÓRIA TUBO DE 40MM = 2,50M</t>
  </si>
  <si>
    <t>SOMATÓRIA TUBO DE 50MM = 4,00M</t>
  </si>
  <si>
    <t>SOMATÓRIA TUBO DE 100MM  = 14,00M</t>
  </si>
  <si>
    <t>01 VALA DE 14,00X0,50X0,30 = 2,10M3</t>
  </si>
  <si>
    <t>TOTAL DE TUBULAÇÃO EMBUTIDA 12,00M</t>
  </si>
  <si>
    <t>TUBULAÇÃO EMBUTIDA = 12,00M</t>
  </si>
  <si>
    <t>TUBULAÇÃO AÉREA = 6,00M</t>
  </si>
  <si>
    <t>TUIBULAÇÃO ENTERRADA = 14,00</t>
  </si>
  <si>
    <t>TOTAL = 12,00 + 6,00 + 14,00 = 32,00M</t>
  </si>
  <si>
    <t>15 UNIDADES</t>
  </si>
  <si>
    <t>4 UNIDADES</t>
  </si>
  <si>
    <t>14 UNIDADES</t>
  </si>
  <si>
    <t>30 UNIDADES</t>
  </si>
  <si>
    <t>QUADRO DE DISTRIBUICAO PARA 24 DISJUNTORES</t>
  </si>
  <si>
    <t>AGESUL 1201005005</t>
  </si>
  <si>
    <t>SINAPI 93666</t>
  </si>
  <si>
    <t>DISJUNTOR BIPOLAR TIPO DIN, CORRENTE NOMINAL DE 50A - FORNECIMENTO E INSTALAÇÃO. AF_10/2020</t>
  </si>
  <si>
    <t>SINAPI 93653</t>
  </si>
  <si>
    <t>DISJUNTOR MONOPOLAR TIPO DIN, CORRENTE NOMINAL DE 10A - FORNECIMENTO INSTALAÇÃO. AF_10/2020</t>
  </si>
  <si>
    <t>SINAPI93661</t>
  </si>
  <si>
    <t>DISJUNTOR BIPOLAR TIPO DIN, CORRENTE NOMINAL DE 16A - FORNECIMENTO E INSTALAÇÃO. AF_10/2020</t>
  </si>
  <si>
    <t>04 FITAS DE 20,00M = 80,00M</t>
  </si>
  <si>
    <t>TUBULAÇÃO ENTERRADA = 7,00M X 0,50 X 0,30 = 1,05M3</t>
  </si>
  <si>
    <t>20,00 METROS</t>
  </si>
  <si>
    <t>BLOCO PRÉ-MOLDADO = 22 UNIDADES X 0,60 X 0,60 X 0,20 = 1,59M3</t>
  </si>
  <si>
    <t>PL01 COLUNAS PRÉ-MOLDADAS DE CONCRETO 0,12M X 0,25M X 5,30M (V=0,32M3) 02 UNIDADES</t>
  </si>
  <si>
    <t>PL01 02 UNIDADES X 0,12 X 0,25 X 5,300 = 0,32M3</t>
  </si>
  <si>
    <t>VG01 VIGA PRÉ-MOLDADA AÉREA 0,12M X 0,30M X 4,06M (V=0,15M3) 01 UNIDADE</t>
  </si>
  <si>
    <t>VG01 01 UNIDADE X 0,12 X 0,30 X 4,06 = 0,15M3</t>
  </si>
  <si>
    <t>L01 01 UNIDADE X 2,53 X 2,95 X 0,08 = 0,66M3 COM VIGA INVERTIDA</t>
  </si>
  <si>
    <t>L01 LAJE PRÉ-MOLDADA 2,53M X 2,95M C/VG INVERTIDA (V=0,66M3)</t>
  </si>
  <si>
    <t>L02 LAJE PRÉ-MOLDADA 2,53M X 3,00M C/VG INVERTIDA (V=0,66M3)</t>
  </si>
  <si>
    <t>L02 01 UNIDADE X 2,53 X 3,00 X 0,08 = 0,66M3 COM VIGA INVERTIA</t>
  </si>
  <si>
    <t>L03 LAJE PRÉ-MOLDADA 2,63M X 2,11M  (V=0,45M3)</t>
  </si>
  <si>
    <t>L03 01 UNIDADE X 2,63 X 2,11 X 0,08 = 0,45M3</t>
  </si>
  <si>
    <t>L04 LAJE PRÉ-MOLDADA 1,16M X 3,91M C/VG INVERTIDA (V=0,40M3)</t>
  </si>
  <si>
    <t>L04 01 UNIDADE X 1,16 X 3,91 X 0,08 = 0,40M3 COM VIGA INVERTIDA</t>
  </si>
  <si>
    <t>L05 LAJE PRÉ-MOLDADA 2,66M X 3,91M C/VG INVERTIDA (V=0,86M3)</t>
  </si>
  <si>
    <t>L05 01 UNIDADE X 2,66 X 3,91  X 0,08 = 0,86M3 COM VIGA INVERTIDA</t>
  </si>
  <si>
    <t>L06 LAJE PRÉ-MOLDADA 2,11M X 2,13M  (V=0,36M3)</t>
  </si>
  <si>
    <t>L06 01 UNIDADE X 2,11X 2,13  X 0,08 = 0,36M3</t>
  </si>
  <si>
    <t>L07 LAJE PRÉ-MOLDADA 1,95M X 3,84 C/VG INERTIDAM  (V=0,68M3)</t>
  </si>
  <si>
    <t>L07 01 UNIDADE X 1,95 X 3,84 x 0,08 = 0,68M3 COM VIGA INVERTIDA</t>
  </si>
  <si>
    <t>L08 LAJE PRÉ-MOLDADA 2,11M X 2,21M (V=0,37M3)</t>
  </si>
  <si>
    <t>L08 01 UNIDADE X 2,11 X 2,21 X 0,08 = 0,37M3</t>
  </si>
  <si>
    <t>L09 LAJE PRÉ-MOLDADA 1,97M X 3,89M  C/VG INVERTIDA (V=0,70M3)</t>
  </si>
  <si>
    <t>L09 01 UNIDADE X 1,97 X 3,89 X 0,08 = 0,70M3 COM VIGA INVERTIDA</t>
  </si>
  <si>
    <t>24 ESTACAS DE 6,00M = 144,00M</t>
  </si>
  <si>
    <t>22 ESCAVAÇÃO PARA BLOCO PRÉ MOLDADO 0,80 X 0,80 X 0,50M = 7,04M3</t>
  </si>
  <si>
    <t>02 SAPATA TIPO TUBULÃO PARA PILAR 1,50 X 0,60 X 0,80 = 1,44M3</t>
  </si>
  <si>
    <t>51,92M DE ESCAVAÇÃO PARA BALDRAME DE PAREDE  0,30 X 0,20 = 3,12M3</t>
  </si>
  <si>
    <t>TOTAL DAS ESCAVAÇÕES = 7,04 + 1,44 + 3,12 = 11,60M3</t>
  </si>
  <si>
    <t>22 APILOAMENTO PARA BLOCO PRÉ-MOLDADO 0,80 X 0,80 = 14,08M2</t>
  </si>
  <si>
    <t>02 APILOAMENTO PARA SAPATA TIPO TULÃO 0,80 X 0,60 = 0,96M2</t>
  </si>
  <si>
    <t>APILOAMENTO PARA BALDRAME DE PAREDE 51,92X 0,30 = 15,57M2</t>
  </si>
  <si>
    <t>TOTAL APILOAMENTO= 14,08 + 0,96 + 15,57 = 30,61M2</t>
  </si>
  <si>
    <t>22 REATERRO DE BLOCO PRÉ-MOLDADO ((0,80X0,80X0,40)-(0,60X0,60X0,20)) = 4,08M3</t>
  </si>
  <si>
    <t>REATERRO DE VALA PARA PAREDE PRE MOLDADA 0,18 X 0,20 X 51,92 = 1,86M3</t>
  </si>
  <si>
    <t>TOTAL REATERRO APILOADO = 4,08 + 1,86  = 5,94M3</t>
  </si>
  <si>
    <t>22 LASTRO PARA BLOCO PRÉ MOLDADO 0,80 X 0,80 X 0,10 = 1,41M3</t>
  </si>
  <si>
    <t>02 SAPATA TIPO TUBUULÃO 1,50 X 0,60 X 0,80 = 1,44M3</t>
  </si>
  <si>
    <t>TOTAL DE CONCRETO = 1,41 + 1,44 = 2,85M3</t>
  </si>
  <si>
    <t>O MESMO VOLUME DE CONCRETO = 2,85M3</t>
  </si>
  <si>
    <t>ATERRO DE 10CM EM TODA A AREA INTERNA = 60,93 X 0,20 = 12,18 + 30% EMP. = 15,84M3</t>
  </si>
  <si>
    <t>TOTAL DE CABO = 50,00M</t>
  </si>
  <si>
    <t>SOMATORIA TOTAL = 50,00M</t>
  </si>
  <si>
    <t>SOMATÓRIA TOTAL = 50,00M</t>
  </si>
  <si>
    <t>01 ROLOS DE 70,00M</t>
  </si>
  <si>
    <t>ÁREA DE COBERTURA = 60,93M2 X 12,00KG/M2 = 731,16KG</t>
  </si>
  <si>
    <t xml:space="preserve"> Data Base: abril-24</t>
  </si>
  <si>
    <t>BDI:            28,49%</t>
  </si>
  <si>
    <t>LS:             88,46%</t>
  </si>
  <si>
    <t>SINAPI - 100773 - ESTRUTURA TRELICADA DE COBERTURA, TIPO ARCO OU FINK, COM LIGACOES SOLDADAS, INCLUSOS PERFIS METALICOS, CHAPAS METALICAS, MAO DE OBRA E TRANSPORTE COM GUINDASTE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</si>
</sst>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_ "/>
    <numFmt numFmtId="166" formatCode="0.00_ "/>
    <numFmt numFmtId="167" formatCode="[$-416]mmmm\-yy;@"/>
    <numFmt numFmtId="168" formatCode="000000000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18"/>
      <name val="Arial"/>
      <family val="2"/>
    </font>
    <font>
      <b/>
      <sz val="8"/>
      <name val="Calibri"/>
      <family val="2"/>
    </font>
    <font>
      <sz val="8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164" fontId="2" fillId="2" borderId="7" xfId="1" applyFont="1" applyFill="1" applyBorder="1" applyAlignment="1">
      <alignment vertical="center" wrapText="1"/>
    </xf>
    <xf numFmtId="0" fontId="2" fillId="0" borderId="8" xfId="0" applyFont="1" applyBorder="1"/>
    <xf numFmtId="0" fontId="2" fillId="0" borderId="7" xfId="0" applyFont="1" applyBorder="1"/>
    <xf numFmtId="164" fontId="2" fillId="0" borderId="7" xfId="1" applyFont="1" applyBorder="1"/>
    <xf numFmtId="164" fontId="2" fillId="2" borderId="7" xfId="1" applyFont="1" applyFill="1" applyBorder="1" applyAlignment="1">
      <alignment vertical="top"/>
    </xf>
    <xf numFmtId="164" fontId="2" fillId="0" borderId="7" xfId="1" applyFont="1" applyBorder="1" applyAlignment="1">
      <alignment horizontal="left"/>
    </xf>
    <xf numFmtId="164" fontId="6" fillId="2" borderId="7" xfId="1" applyFont="1" applyFill="1" applyBorder="1" applyAlignment="1">
      <alignment vertical="center" wrapText="1"/>
    </xf>
    <xf numFmtId="164" fontId="2" fillId="2" borderId="12" xfId="1" applyFont="1" applyFill="1" applyBorder="1" applyAlignment="1">
      <alignment vertical="center" wrapText="1"/>
    </xf>
    <xf numFmtId="164" fontId="2" fillId="2" borderId="14" xfId="1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66" fontId="2" fillId="2" borderId="7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64" fontId="2" fillId="2" borderId="7" xfId="1" applyFont="1" applyFill="1" applyBorder="1" applyAlignment="1">
      <alignment horizontal="right" vertical="center"/>
    </xf>
    <xf numFmtId="164" fontId="2" fillId="2" borderId="7" xfId="1" applyFont="1" applyFill="1" applyBorder="1" applyAlignment="1">
      <alignment vertical="center"/>
    </xf>
    <xf numFmtId="164" fontId="2" fillId="2" borderId="7" xfId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8" xfId="0" applyFont="1" applyFill="1" applyBorder="1" applyAlignment="1">
      <alignment vertical="center"/>
    </xf>
    <xf numFmtId="164" fontId="1" fillId="2" borderId="7" xfId="1" applyFont="1" applyFill="1" applyBorder="1" applyAlignment="1">
      <alignment horizontal="left" vertical="center"/>
    </xf>
    <xf numFmtId="164" fontId="2" fillId="0" borderId="9" xfId="1" applyFont="1" applyBorder="1"/>
    <xf numFmtId="0" fontId="2" fillId="0" borderId="7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164" fontId="2" fillId="0" borderId="7" xfId="1" applyFont="1" applyBorder="1" applyAlignment="1">
      <alignment vertical="center"/>
    </xf>
    <xf numFmtId="0" fontId="6" fillId="2" borderId="7" xfId="0" applyFont="1" applyFill="1" applyBorder="1" applyAlignment="1">
      <alignment horizontal="left" vertical="center"/>
    </xf>
    <xf numFmtId="16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164" fontId="6" fillId="2" borderId="7" xfId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164" fontId="6" fillId="2" borderId="7" xfId="1" applyFont="1" applyFill="1" applyBorder="1" applyAlignment="1">
      <alignment vertical="center"/>
    </xf>
    <xf numFmtId="164" fontId="6" fillId="2" borderId="7" xfId="1" applyFont="1" applyFill="1" applyBorder="1" applyAlignment="1">
      <alignment horizontal="left" vertical="center"/>
    </xf>
    <xf numFmtId="164" fontId="2" fillId="2" borderId="0" xfId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165" fontId="2" fillId="2" borderId="7" xfId="0" applyNumberFormat="1" applyFont="1" applyFill="1" applyBorder="1" applyAlignment="1">
      <alignment horizontal="left" vertical="center"/>
    </xf>
    <xf numFmtId="165" fontId="2" fillId="2" borderId="8" xfId="0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7" fontId="2" fillId="0" borderId="0" xfId="1" applyNumberFormat="1" applyFont="1" applyAlignment="1">
      <alignment horizontal="left" vertical="center"/>
    </xf>
    <xf numFmtId="164" fontId="2" fillId="0" borderId="0" xfId="1" applyFont="1" applyAlignment="1">
      <alignment horizontal="left" vertical="center"/>
    </xf>
    <xf numFmtId="164" fontId="2" fillId="0" borderId="0" xfId="1" applyFont="1" applyAlignment="1">
      <alignment horizontal="right" vertical="center"/>
    </xf>
    <xf numFmtId="164" fontId="9" fillId="0" borderId="1" xfId="1" applyFont="1" applyBorder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5" fillId="0" borderId="6" xfId="1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164" fontId="1" fillId="2" borderId="4" xfId="1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left" vertical="center"/>
    </xf>
    <xf numFmtId="164" fontId="1" fillId="4" borderId="7" xfId="1" applyFont="1" applyFill="1" applyBorder="1" applyAlignment="1">
      <alignment horizontal="right" vertical="center"/>
    </xf>
    <xf numFmtId="164" fontId="6" fillId="4" borderId="7" xfId="1" applyFont="1" applyFill="1" applyBorder="1" applyAlignment="1">
      <alignment vertical="center"/>
    </xf>
    <xf numFmtId="164" fontId="6" fillId="3" borderId="7" xfId="1" applyFont="1" applyFill="1" applyBorder="1" applyAlignment="1">
      <alignment horizontal="left" vertical="center"/>
    </xf>
    <xf numFmtId="164" fontId="6" fillId="5" borderId="7" xfId="1" applyFont="1" applyFill="1" applyBorder="1" applyAlignment="1">
      <alignment horizontal="left" vertical="center"/>
    </xf>
    <xf numFmtId="164" fontId="6" fillId="2" borderId="0" xfId="1" applyFont="1" applyFill="1" applyAlignment="1">
      <alignment vertical="center"/>
    </xf>
    <xf numFmtId="0" fontId="6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64" fontId="1" fillId="2" borderId="7" xfId="1" applyFont="1" applyFill="1" applyBorder="1" applyAlignment="1">
      <alignment horizontal="right" vertical="center"/>
    </xf>
    <xf numFmtId="164" fontId="1" fillId="2" borderId="7" xfId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2" fillId="2" borderId="0" xfId="1" applyFont="1" applyFill="1" applyAlignment="1">
      <alignment horizontal="left" vertical="center"/>
    </xf>
    <xf numFmtId="49" fontId="6" fillId="2" borderId="7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4" fontId="1" fillId="0" borderId="7" xfId="1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7" xfId="0" applyFont="1" applyBorder="1" applyAlignment="1">
      <alignment vertical="center" wrapText="1"/>
    </xf>
    <xf numFmtId="0" fontId="1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65" fontId="6" fillId="2" borderId="7" xfId="0" applyNumberFormat="1" applyFont="1" applyFill="1" applyBorder="1" applyAlignment="1">
      <alignment horizontal="left" vertical="center"/>
    </xf>
    <xf numFmtId="165" fontId="6" fillId="2" borderId="8" xfId="0" applyNumberFormat="1" applyFont="1" applyFill="1" applyBorder="1" applyAlignment="1">
      <alignment horizontal="left" vertical="center"/>
    </xf>
    <xf numFmtId="166" fontId="6" fillId="2" borderId="8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164" fontId="1" fillId="2" borderId="0" xfId="1" applyFont="1" applyFill="1" applyAlignment="1">
      <alignment vertical="center"/>
    </xf>
    <xf numFmtId="0" fontId="1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164" fontId="1" fillId="5" borderId="7" xfId="1" applyFont="1" applyFill="1" applyBorder="1" applyAlignment="1">
      <alignment horizontal="right" vertical="center"/>
    </xf>
    <xf numFmtId="164" fontId="6" fillId="5" borderId="7" xfId="1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left" vertical="center"/>
    </xf>
    <xf numFmtId="164" fontId="1" fillId="2" borderId="12" xfId="1" applyFont="1" applyFill="1" applyBorder="1" applyAlignment="1">
      <alignment horizontal="right" vertical="center"/>
    </xf>
    <xf numFmtId="164" fontId="6" fillId="2" borderId="12" xfId="1" applyFont="1" applyFill="1" applyBorder="1" applyAlignment="1">
      <alignment vertical="center"/>
    </xf>
    <xf numFmtId="164" fontId="8" fillId="2" borderId="12" xfId="1" applyFont="1" applyFill="1" applyBorder="1" applyAlignment="1">
      <alignment horizontal="left" vertical="center"/>
    </xf>
    <xf numFmtId="164" fontId="1" fillId="2" borderId="11" xfId="1" applyFont="1" applyFill="1" applyBorder="1" applyAlignment="1">
      <alignment horizontal="right" vertical="center"/>
    </xf>
    <xf numFmtId="164" fontId="1" fillId="2" borderId="11" xfId="1" applyFont="1" applyFill="1" applyBorder="1" applyAlignment="1">
      <alignment vertical="center"/>
    </xf>
    <xf numFmtId="164" fontId="1" fillId="2" borderId="11" xfId="1" applyFont="1" applyFill="1" applyBorder="1" applyAlignment="1">
      <alignment horizontal="left" vertical="center"/>
    </xf>
    <xf numFmtId="164" fontId="1" fillId="2" borderId="0" xfId="1" applyFont="1" applyFill="1" applyAlignment="1">
      <alignment horizontal="right" vertical="center"/>
    </xf>
    <xf numFmtId="164" fontId="1" fillId="2" borderId="0" xfId="1" applyFont="1" applyFill="1" applyAlignment="1">
      <alignment horizontal="left" vertical="center"/>
    </xf>
    <xf numFmtId="164" fontId="4" fillId="2" borderId="0" xfId="1" applyFont="1" applyFill="1" applyAlignment="1">
      <alignment horizontal="left" vertical="center"/>
    </xf>
    <xf numFmtId="164" fontId="1" fillId="0" borderId="0" xfId="1" applyFont="1" applyAlignment="1">
      <alignment vertical="center"/>
    </xf>
    <xf numFmtId="0" fontId="6" fillId="5" borderId="8" xfId="0" applyFont="1" applyFill="1" applyBorder="1" applyAlignment="1">
      <alignment horizontal="left" vertical="center"/>
    </xf>
    <xf numFmtId="164" fontId="8" fillId="5" borderId="7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11" fillId="5" borderId="7" xfId="1" applyFont="1" applyFill="1" applyBorder="1" applyAlignment="1">
      <alignment horizontal="left" vertical="center"/>
    </xf>
    <xf numFmtId="164" fontId="6" fillId="2" borderId="12" xfId="1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1" fillId="0" borderId="0" xfId="1" applyFont="1" applyAlignment="1">
      <alignment horizontal="right" vertical="center"/>
    </xf>
    <xf numFmtId="164" fontId="1" fillId="0" borderId="0" xfId="1" applyFont="1" applyAlignment="1">
      <alignment horizontal="left" vertical="center"/>
    </xf>
    <xf numFmtId="167" fontId="2" fillId="0" borderId="0" xfId="1" applyNumberFormat="1" applyFont="1" applyAlignment="1">
      <alignment horizontal="right" vertical="center"/>
    </xf>
    <xf numFmtId="10" fontId="2" fillId="0" borderId="0" xfId="1" applyNumberFormat="1" applyFont="1" applyAlignment="1">
      <alignment horizontal="right"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164" fontId="6" fillId="2" borderId="11" xfId="1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1" fontId="2" fillId="2" borderId="7" xfId="0" applyNumberFormat="1" applyFont="1" applyFill="1" applyBorder="1" applyAlignment="1">
      <alignment horizontal="left" vertical="center" shrinkToFit="1"/>
    </xf>
    <xf numFmtId="166" fontId="2" fillId="2" borderId="8" xfId="0" applyNumberFormat="1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5" fillId="0" borderId="1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0" xfId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164" fontId="2" fillId="2" borderId="14" xfId="1" applyFont="1" applyFill="1" applyBorder="1" applyAlignment="1">
      <alignment horizontal="right" vertical="center"/>
    </xf>
    <xf numFmtId="164" fontId="2" fillId="2" borderId="14" xfId="1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0" borderId="7" xfId="1" applyFont="1" applyBorder="1" applyAlignment="1">
      <alignment horizontal="right" vertical="center"/>
    </xf>
    <xf numFmtId="164" fontId="1" fillId="0" borderId="7" xfId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164" fontId="2" fillId="0" borderId="7" xfId="1" applyFont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17" fontId="6" fillId="2" borderId="0" xfId="0" applyNumberFormat="1" applyFont="1" applyFill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164" fontId="6" fillId="0" borderId="1" xfId="1" applyFont="1" applyBorder="1" applyAlignment="1">
      <alignment horizontal="center" vertical="center"/>
    </xf>
    <xf numFmtId="164" fontId="2" fillId="4" borderId="7" xfId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164" fontId="2" fillId="4" borderId="7" xfId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left" vertical="center"/>
    </xf>
    <xf numFmtId="168" fontId="2" fillId="2" borderId="7" xfId="0" applyNumberFormat="1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164" fontId="6" fillId="2" borderId="12" xfId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164" fontId="2" fillId="2" borderId="12" xfId="1" applyFont="1" applyFill="1" applyBorder="1" applyAlignment="1">
      <alignment horizontal="right" vertical="center"/>
    </xf>
    <xf numFmtId="164" fontId="2" fillId="2" borderId="12" xfId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164" fontId="6" fillId="2" borderId="14" xfId="1" applyFont="1" applyFill="1" applyBorder="1" applyAlignment="1">
      <alignment vertical="center" wrapText="1"/>
    </xf>
    <xf numFmtId="166" fontId="2" fillId="2" borderId="7" xfId="0" applyNumberFormat="1" applyFont="1" applyFill="1" applyBorder="1" applyAlignment="1">
      <alignment vertical="center"/>
    </xf>
    <xf numFmtId="164" fontId="1" fillId="2" borderId="12" xfId="1" applyFont="1" applyFill="1" applyBorder="1" applyAlignment="1">
      <alignment vertical="center"/>
    </xf>
    <xf numFmtId="0" fontId="2" fillId="0" borderId="0" xfId="0" applyFont="1" applyAlignment="1">
      <alignment wrapText="1"/>
    </xf>
    <xf numFmtId="164" fontId="2" fillId="0" borderId="14" xfId="1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Fill="1" applyBorder="1" applyAlignment="1">
      <alignment horizontal="right" vertical="center"/>
    </xf>
    <xf numFmtId="164" fontId="2" fillId="0" borderId="0" xfId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wrapText="1"/>
    </xf>
    <xf numFmtId="164" fontId="2" fillId="0" borderId="12" xfId="1" applyFont="1" applyFill="1" applyBorder="1" applyAlignment="1">
      <alignment horizontal="right" vertical="center"/>
    </xf>
    <xf numFmtId="164" fontId="2" fillId="0" borderId="12" xfId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right" vertical="center"/>
    </xf>
  </cellXfs>
  <cellStyles count="4">
    <cellStyle name="Normal" xfId="0" builtinId="0"/>
    <cellStyle name="Normal 3" xfId="3" xr:uid="{00000000-0005-0000-0000-000001000000}"/>
    <cellStyle name="Vírgula" xfId="1" builtinId="3"/>
    <cellStyle name="Vírgula 3" xfId="2" xr:uid="{00000000-0005-0000-0000-000004000000}"/>
  </cellStyles>
  <dxfs count="0"/>
  <tableStyles count="0" defaultTableStyle="TableStyleMedium9" defaultPivotStyle="PivotStyleLight16"/>
  <colors>
    <mruColors>
      <color rgb="FFB2B2B2"/>
      <color rgb="FFFFFF66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</sheetPr>
  <dimension ref="A1:O223"/>
  <sheetViews>
    <sheetView showGridLines="0" zoomScaleNormal="100" workbookViewId="0">
      <selection activeCell="I8" sqref="I8"/>
    </sheetView>
  </sheetViews>
  <sheetFormatPr defaultColWidth="9.140625" defaultRowHeight="12.75" x14ac:dyDescent="0.2"/>
  <cols>
    <col min="1" max="1" width="7.5703125" style="11" customWidth="1"/>
    <col min="2" max="2" width="16.5703125" style="39" customWidth="1"/>
    <col min="3" max="3" width="58.7109375" style="11" customWidth="1"/>
    <col min="4" max="4" width="6.42578125" style="11" customWidth="1"/>
    <col min="5" max="5" width="7.85546875" style="105" customWidth="1"/>
    <col min="6" max="6" width="67.140625" style="44" customWidth="1"/>
    <col min="7" max="7" width="2" style="39" customWidth="1"/>
    <col min="8" max="8" width="12.42578125" style="44" customWidth="1"/>
    <col min="9" max="16384" width="9.140625" style="11"/>
  </cols>
  <sheetData>
    <row r="1" spans="1:15" ht="23.25" x14ac:dyDescent="0.2">
      <c r="C1" s="43" t="s">
        <v>0</v>
      </c>
    </row>
    <row r="3" spans="1:15" x14ac:dyDescent="0.2">
      <c r="A3" s="39" t="s">
        <v>1</v>
      </c>
      <c r="B3" s="101" t="s">
        <v>0</v>
      </c>
      <c r="C3" s="138" t="s">
        <v>421</v>
      </c>
      <c r="E3" s="45" t="s">
        <v>0</v>
      </c>
      <c r="F3" s="45" t="s">
        <v>565</v>
      </c>
      <c r="G3" s="107"/>
    </row>
    <row r="4" spans="1:15" x14ac:dyDescent="0.2">
      <c r="A4" s="39" t="s">
        <v>2</v>
      </c>
      <c r="B4" s="13" t="s">
        <v>0</v>
      </c>
      <c r="C4" s="138" t="s">
        <v>422</v>
      </c>
      <c r="E4" s="46" t="s">
        <v>0</v>
      </c>
      <c r="F4" s="46" t="s">
        <v>566</v>
      </c>
      <c r="G4" s="108"/>
    </row>
    <row r="5" spans="1:15" x14ac:dyDescent="0.2">
      <c r="A5" s="39" t="s">
        <v>423</v>
      </c>
      <c r="B5" s="13" t="s">
        <v>0</v>
      </c>
      <c r="C5" s="139" t="s">
        <v>142</v>
      </c>
      <c r="E5" s="46" t="s">
        <v>0</v>
      </c>
      <c r="F5" s="46" t="s">
        <v>567</v>
      </c>
      <c r="G5" s="47"/>
    </row>
    <row r="6" spans="1:15" x14ac:dyDescent="0.2">
      <c r="A6" s="39" t="s">
        <v>4</v>
      </c>
      <c r="B6" s="101" t="s">
        <v>0</v>
      </c>
      <c r="C6" s="138" t="s">
        <v>322</v>
      </c>
      <c r="D6" s="39" t="s">
        <v>0</v>
      </c>
      <c r="E6" s="46" t="s">
        <v>0</v>
      </c>
      <c r="F6" s="46"/>
      <c r="G6" s="47"/>
    </row>
    <row r="7" spans="1:15" x14ac:dyDescent="0.2">
      <c r="A7" s="39"/>
      <c r="C7" s="13"/>
      <c r="F7" s="46"/>
      <c r="G7" s="46"/>
      <c r="I7" s="21"/>
      <c r="J7" s="21"/>
      <c r="K7" s="21"/>
      <c r="L7" s="21"/>
      <c r="M7" s="21"/>
      <c r="N7" s="21"/>
      <c r="O7" s="21"/>
    </row>
    <row r="8" spans="1:15" x14ac:dyDescent="0.2">
      <c r="A8" s="119"/>
      <c r="B8" s="120" t="s">
        <v>138</v>
      </c>
      <c r="C8" s="121"/>
      <c r="D8" s="119"/>
      <c r="E8" s="122" t="s">
        <v>0</v>
      </c>
      <c r="F8" s="141" t="s">
        <v>0</v>
      </c>
      <c r="H8" s="49" t="s">
        <v>0</v>
      </c>
      <c r="I8" s="21"/>
      <c r="J8" s="21"/>
      <c r="K8" s="21"/>
      <c r="L8" s="21"/>
      <c r="M8" s="21"/>
      <c r="N8" s="21"/>
      <c r="O8" s="21"/>
    </row>
    <row r="9" spans="1:15" x14ac:dyDescent="0.2">
      <c r="A9" s="104" t="s">
        <v>5</v>
      </c>
      <c r="B9" s="123" t="s">
        <v>139</v>
      </c>
      <c r="C9" s="123" t="s">
        <v>93</v>
      </c>
      <c r="D9" s="104" t="s">
        <v>6</v>
      </c>
      <c r="E9" s="50" t="s">
        <v>105</v>
      </c>
      <c r="F9" s="50" t="s">
        <v>284</v>
      </c>
      <c r="H9" s="124"/>
      <c r="I9" s="21"/>
      <c r="J9" s="21"/>
      <c r="K9" s="21"/>
      <c r="L9" s="21"/>
      <c r="M9" s="21"/>
      <c r="N9" s="21"/>
      <c r="O9" s="21"/>
    </row>
    <row r="10" spans="1:15" x14ac:dyDescent="0.2">
      <c r="A10" s="51" t="s">
        <v>10</v>
      </c>
      <c r="B10" s="52"/>
      <c r="C10" s="53" t="s">
        <v>86</v>
      </c>
      <c r="D10" s="145"/>
      <c r="E10" s="146"/>
      <c r="F10" s="164"/>
      <c r="I10" s="38"/>
      <c r="J10" s="38"/>
      <c r="K10" s="38"/>
      <c r="L10" s="38"/>
      <c r="M10" s="38"/>
      <c r="N10" s="38"/>
      <c r="O10" s="38"/>
    </row>
    <row r="11" spans="1:15" s="21" customFormat="1" ht="11.25" x14ac:dyDescent="0.2">
      <c r="A11" s="18" t="s">
        <v>11</v>
      </c>
      <c r="B11" s="20" t="s">
        <v>254</v>
      </c>
      <c r="C11" s="20" t="s">
        <v>248</v>
      </c>
      <c r="D11" s="14" t="s">
        <v>12</v>
      </c>
      <c r="E11" s="15">
        <v>484</v>
      </c>
      <c r="F11" s="16" t="s">
        <v>424</v>
      </c>
      <c r="H11" s="37"/>
    </row>
    <row r="12" spans="1:15" s="39" customFormat="1" ht="11.25" x14ac:dyDescent="0.2">
      <c r="A12" s="18" t="s">
        <v>114</v>
      </c>
      <c r="B12" s="148" t="s">
        <v>144</v>
      </c>
      <c r="C12" s="3" t="s">
        <v>143</v>
      </c>
      <c r="D12" s="18" t="s">
        <v>12</v>
      </c>
      <c r="E12" s="15">
        <v>4.5</v>
      </c>
      <c r="F12" s="29" t="s">
        <v>285</v>
      </c>
      <c r="H12" s="44"/>
      <c r="I12" s="21"/>
      <c r="J12" s="21"/>
      <c r="K12" s="21"/>
      <c r="L12" s="21"/>
      <c r="M12" s="21"/>
      <c r="N12" s="21"/>
      <c r="O12" s="21"/>
    </row>
    <row r="13" spans="1:15" s="21" customFormat="1" ht="22.5" x14ac:dyDescent="0.2">
      <c r="A13" s="18" t="s">
        <v>13</v>
      </c>
      <c r="B13" s="25" t="s">
        <v>255</v>
      </c>
      <c r="C13" s="40" t="s">
        <v>44</v>
      </c>
      <c r="D13" s="14" t="s">
        <v>16</v>
      </c>
      <c r="E13" s="15">
        <v>32.9</v>
      </c>
      <c r="F13" s="16" t="s">
        <v>425</v>
      </c>
      <c r="H13" s="37"/>
      <c r="I13" s="38"/>
      <c r="J13" s="38"/>
      <c r="K13" s="38"/>
      <c r="L13" s="38"/>
      <c r="M13" s="38"/>
      <c r="N13" s="38"/>
      <c r="O13" s="38"/>
    </row>
    <row r="14" spans="1:15" s="21" customFormat="1" ht="22.5" x14ac:dyDescent="0.2">
      <c r="A14" s="18" t="s">
        <v>14</v>
      </c>
      <c r="B14" s="25" t="s">
        <v>259</v>
      </c>
      <c r="C14" s="128" t="s">
        <v>260</v>
      </c>
      <c r="D14" s="14" t="s">
        <v>261</v>
      </c>
      <c r="E14" s="15">
        <v>4</v>
      </c>
      <c r="F14" s="16" t="s">
        <v>426</v>
      </c>
      <c r="H14" s="37"/>
    </row>
    <row r="15" spans="1:15" s="21" customFormat="1" ht="11.25" x14ac:dyDescent="0.2">
      <c r="A15" s="18" t="s">
        <v>15</v>
      </c>
      <c r="B15" s="148" t="s">
        <v>145</v>
      </c>
      <c r="C15" s="128" t="s">
        <v>287</v>
      </c>
      <c r="D15" s="14" t="s">
        <v>146</v>
      </c>
      <c r="E15" s="15">
        <v>1</v>
      </c>
      <c r="F15" s="16" t="s">
        <v>286</v>
      </c>
      <c r="H15" s="37"/>
    </row>
    <row r="16" spans="1:15" s="21" customFormat="1" ht="11.25" x14ac:dyDescent="0.2">
      <c r="A16" s="18" t="s">
        <v>149</v>
      </c>
      <c r="B16" s="148" t="s">
        <v>147</v>
      </c>
      <c r="C16" s="128" t="s">
        <v>148</v>
      </c>
      <c r="D16" s="14" t="s">
        <v>146</v>
      </c>
      <c r="E16" s="15">
        <v>1</v>
      </c>
      <c r="F16" s="16" t="s">
        <v>286</v>
      </c>
      <c r="H16" s="37"/>
    </row>
    <row r="17" spans="1:15" s="38" customFormat="1" x14ac:dyDescent="0.2">
      <c r="A17" s="55"/>
      <c r="B17" s="125"/>
      <c r="C17" s="56" t="s">
        <v>0</v>
      </c>
      <c r="D17" s="55"/>
      <c r="E17" s="57"/>
      <c r="F17" s="142" t="s">
        <v>0</v>
      </c>
      <c r="G17" s="21"/>
      <c r="H17" s="61"/>
      <c r="I17" s="21"/>
      <c r="J17" s="21"/>
      <c r="K17" s="21"/>
      <c r="L17" s="21"/>
      <c r="M17" s="21"/>
      <c r="N17" s="21"/>
      <c r="O17" s="21"/>
    </row>
    <row r="18" spans="1:15" s="38" customFormat="1" x14ac:dyDescent="0.2">
      <c r="A18" s="26" t="s">
        <v>17</v>
      </c>
      <c r="B18" s="150"/>
      <c r="C18" s="88" t="s">
        <v>22</v>
      </c>
      <c r="D18" s="86"/>
      <c r="E18" s="89"/>
      <c r="F18" s="16"/>
      <c r="G18" s="21"/>
      <c r="H18" s="37"/>
      <c r="I18" s="21"/>
      <c r="J18" s="21"/>
      <c r="K18" s="21"/>
      <c r="L18" s="21"/>
      <c r="M18" s="21"/>
      <c r="N18" s="21"/>
      <c r="O18" s="21"/>
    </row>
    <row r="19" spans="1:15" s="38" customFormat="1" ht="22.5" x14ac:dyDescent="0.2">
      <c r="A19" s="22" t="s">
        <v>18</v>
      </c>
      <c r="B19" s="115" t="s">
        <v>249</v>
      </c>
      <c r="C19" s="128" t="s">
        <v>250</v>
      </c>
      <c r="D19" s="14" t="s">
        <v>16</v>
      </c>
      <c r="E19" s="15">
        <v>144</v>
      </c>
      <c r="F19" s="16" t="s">
        <v>543</v>
      </c>
      <c r="G19" s="21"/>
      <c r="H19" s="37"/>
      <c r="I19" s="21"/>
      <c r="J19" s="21"/>
      <c r="K19" s="21"/>
      <c r="L19" s="21"/>
      <c r="M19" s="21"/>
      <c r="N19" s="21"/>
      <c r="O19" s="21"/>
    </row>
    <row r="20" spans="1:15" s="21" customFormat="1" ht="22.5" customHeight="1" x14ac:dyDescent="0.2">
      <c r="A20" s="22" t="s">
        <v>115</v>
      </c>
      <c r="B20" s="115" t="s">
        <v>153</v>
      </c>
      <c r="C20" s="128" t="s">
        <v>154</v>
      </c>
      <c r="D20" s="14" t="s">
        <v>20</v>
      </c>
      <c r="E20" s="15">
        <v>11.6</v>
      </c>
      <c r="F20" s="16" t="s">
        <v>544</v>
      </c>
      <c r="H20" s="37"/>
    </row>
    <row r="21" spans="1:15" s="21" customFormat="1" ht="12.75" customHeight="1" x14ac:dyDescent="0.2">
      <c r="A21" s="22"/>
      <c r="B21" s="115"/>
      <c r="C21" s="128"/>
      <c r="D21" s="14"/>
      <c r="E21" s="15"/>
      <c r="F21" s="17" t="s">
        <v>545</v>
      </c>
      <c r="H21" s="37"/>
    </row>
    <row r="22" spans="1:15" s="21" customFormat="1" ht="12.75" customHeight="1" x14ac:dyDescent="0.2">
      <c r="A22" s="22"/>
      <c r="B22" s="115"/>
      <c r="C22" s="128"/>
      <c r="D22" s="14"/>
      <c r="E22" s="15"/>
      <c r="F22" s="17" t="s">
        <v>546</v>
      </c>
      <c r="H22" s="37"/>
    </row>
    <row r="23" spans="1:15" s="21" customFormat="1" ht="12.75" customHeight="1" x14ac:dyDescent="0.2">
      <c r="A23" s="22"/>
      <c r="B23" s="115"/>
      <c r="C23" s="128"/>
      <c r="D23" s="14"/>
      <c r="E23" s="15"/>
      <c r="F23" s="17" t="s">
        <v>547</v>
      </c>
      <c r="H23" s="37"/>
    </row>
    <row r="24" spans="1:15" s="21" customFormat="1" ht="22.5" x14ac:dyDescent="0.2">
      <c r="A24" s="22" t="s">
        <v>150</v>
      </c>
      <c r="B24" s="25" t="s">
        <v>256</v>
      </c>
      <c r="C24" s="40" t="s">
        <v>46</v>
      </c>
      <c r="D24" s="18" t="s">
        <v>12</v>
      </c>
      <c r="E24" s="16">
        <v>30.61</v>
      </c>
      <c r="F24" s="16" t="s">
        <v>548</v>
      </c>
      <c r="H24" s="61"/>
    </row>
    <row r="25" spans="1:15" s="21" customFormat="1" ht="11.25" x14ac:dyDescent="0.2">
      <c r="A25" s="22"/>
      <c r="B25" s="129"/>
      <c r="C25" s="25"/>
      <c r="D25" s="14"/>
      <c r="E25" s="15"/>
      <c r="F25" s="16" t="s">
        <v>549</v>
      </c>
      <c r="H25" s="61"/>
    </row>
    <row r="26" spans="1:15" s="21" customFormat="1" ht="11.25" x14ac:dyDescent="0.2">
      <c r="A26" s="22"/>
      <c r="B26" s="129"/>
      <c r="C26" s="25"/>
      <c r="D26" s="14"/>
      <c r="E26" s="15"/>
      <c r="F26" s="16" t="s">
        <v>550</v>
      </c>
      <c r="H26" s="61"/>
    </row>
    <row r="27" spans="1:15" s="21" customFormat="1" ht="11.25" x14ac:dyDescent="0.2">
      <c r="A27" s="22"/>
      <c r="B27" s="129"/>
      <c r="C27" s="25"/>
      <c r="D27" s="14"/>
      <c r="E27" s="15"/>
      <c r="F27" s="16" t="s">
        <v>551</v>
      </c>
      <c r="H27" s="61"/>
    </row>
    <row r="28" spans="1:15" s="21" customFormat="1" ht="11.25" x14ac:dyDescent="0.2">
      <c r="A28" s="22" t="s">
        <v>251</v>
      </c>
      <c r="B28" s="129" t="s">
        <v>166</v>
      </c>
      <c r="C28" s="25" t="s">
        <v>116</v>
      </c>
      <c r="D28" s="14" t="s">
        <v>20</v>
      </c>
      <c r="E28" s="15">
        <v>5.94</v>
      </c>
      <c r="F28" s="16" t="s">
        <v>552</v>
      </c>
      <c r="H28" s="37"/>
      <c r="I28" s="66"/>
      <c r="J28" s="66"/>
      <c r="K28" s="66"/>
      <c r="L28" s="66"/>
      <c r="M28" s="66"/>
      <c r="N28" s="66"/>
      <c r="O28" s="66"/>
    </row>
    <row r="29" spans="1:15" s="21" customFormat="1" ht="11.25" x14ac:dyDescent="0.2">
      <c r="A29" s="22"/>
      <c r="B29" s="129"/>
      <c r="C29" s="25"/>
      <c r="D29" s="14"/>
      <c r="E29" s="15"/>
      <c r="F29" s="16" t="s">
        <v>553</v>
      </c>
      <c r="H29" s="37"/>
      <c r="I29" s="66"/>
      <c r="J29" s="66"/>
      <c r="K29" s="66"/>
      <c r="L29" s="66"/>
      <c r="M29" s="66"/>
      <c r="N29" s="66"/>
      <c r="O29" s="66"/>
    </row>
    <row r="30" spans="1:15" s="21" customFormat="1" ht="11.25" x14ac:dyDescent="0.2">
      <c r="A30" s="22"/>
      <c r="B30" s="129"/>
      <c r="C30" s="25"/>
      <c r="D30" s="14"/>
      <c r="E30" s="15"/>
      <c r="F30" s="16" t="s">
        <v>554</v>
      </c>
      <c r="H30" s="37"/>
      <c r="I30" s="66"/>
      <c r="J30" s="66"/>
      <c r="K30" s="66"/>
      <c r="L30" s="66"/>
      <c r="M30" s="66"/>
      <c r="N30" s="66"/>
      <c r="O30" s="66"/>
    </row>
    <row r="31" spans="1:15" s="66" customFormat="1" x14ac:dyDescent="0.2">
      <c r="A31" s="19" t="s">
        <v>151</v>
      </c>
      <c r="B31" s="129" t="s">
        <v>49</v>
      </c>
      <c r="C31" s="129" t="s">
        <v>48</v>
      </c>
      <c r="D31" s="14" t="s">
        <v>20</v>
      </c>
      <c r="E31" s="15">
        <v>2.85</v>
      </c>
      <c r="F31" s="17" t="s">
        <v>555</v>
      </c>
      <c r="H31" s="67"/>
      <c r="I31" s="11"/>
      <c r="J31" s="11"/>
      <c r="K31" s="11"/>
      <c r="L31" s="11"/>
      <c r="M31" s="11"/>
      <c r="N31" s="11"/>
      <c r="O31" s="11"/>
    </row>
    <row r="32" spans="1:15" s="66" customFormat="1" x14ac:dyDescent="0.2">
      <c r="A32" s="19"/>
      <c r="B32" s="129"/>
      <c r="C32" s="129"/>
      <c r="D32" s="14"/>
      <c r="E32" s="15"/>
      <c r="F32" s="17" t="s">
        <v>556</v>
      </c>
      <c r="H32" s="67"/>
      <c r="I32" s="11"/>
      <c r="J32" s="11"/>
      <c r="K32" s="11"/>
      <c r="L32" s="11"/>
      <c r="M32" s="11"/>
      <c r="N32" s="11"/>
      <c r="O32" s="11"/>
    </row>
    <row r="33" spans="1:15" s="66" customFormat="1" x14ac:dyDescent="0.2">
      <c r="A33" s="19"/>
      <c r="B33" s="129"/>
      <c r="C33" s="129"/>
      <c r="D33" s="14"/>
      <c r="E33" s="15"/>
      <c r="F33" s="17" t="s">
        <v>557</v>
      </c>
      <c r="H33" s="67"/>
      <c r="I33" s="11"/>
      <c r="J33" s="11"/>
      <c r="K33" s="11"/>
      <c r="L33" s="11"/>
      <c r="M33" s="11"/>
      <c r="N33" s="11"/>
      <c r="O33" s="11"/>
    </row>
    <row r="34" spans="1:15" s="21" customFormat="1" x14ac:dyDescent="0.2">
      <c r="A34" s="22" t="s">
        <v>152</v>
      </c>
      <c r="B34" s="115" t="s">
        <v>257</v>
      </c>
      <c r="C34" s="128" t="s">
        <v>45</v>
      </c>
      <c r="D34" s="14" t="s">
        <v>20</v>
      </c>
      <c r="E34" s="15">
        <v>2.85</v>
      </c>
      <c r="F34" s="16" t="s">
        <v>558</v>
      </c>
      <c r="H34" s="37"/>
      <c r="I34" s="11"/>
      <c r="J34" s="11"/>
      <c r="K34" s="11"/>
      <c r="L34" s="11"/>
      <c r="M34" s="11"/>
      <c r="N34" s="11"/>
      <c r="O34" s="11"/>
    </row>
    <row r="35" spans="1:15" s="21" customFormat="1" ht="22.5" x14ac:dyDescent="0.2">
      <c r="A35" s="18" t="s">
        <v>252</v>
      </c>
      <c r="B35" s="13" t="s">
        <v>50</v>
      </c>
      <c r="C35" s="28" t="s">
        <v>288</v>
      </c>
      <c r="D35" s="14" t="s">
        <v>20</v>
      </c>
      <c r="E35" s="15">
        <v>15.84</v>
      </c>
      <c r="F35" s="16" t="s">
        <v>559</v>
      </c>
      <c r="H35" s="37"/>
      <c r="I35" s="38"/>
      <c r="J35" s="38"/>
      <c r="K35" s="38"/>
      <c r="L35" s="38"/>
      <c r="M35" s="38"/>
      <c r="N35" s="38"/>
      <c r="O35" s="38"/>
    </row>
    <row r="36" spans="1:15" x14ac:dyDescent="0.2">
      <c r="A36" s="55"/>
      <c r="B36" s="125"/>
      <c r="C36" s="56" t="s">
        <v>0</v>
      </c>
      <c r="D36" s="55"/>
      <c r="E36" s="57"/>
      <c r="F36" s="142" t="s">
        <v>0</v>
      </c>
      <c r="I36" s="38"/>
      <c r="J36" s="38"/>
      <c r="K36" s="38"/>
      <c r="L36" s="38"/>
      <c r="M36" s="38"/>
      <c r="N36" s="38"/>
      <c r="O36" s="38"/>
    </row>
    <row r="37" spans="1:15" x14ac:dyDescent="0.2">
      <c r="A37" s="68" t="s">
        <v>85</v>
      </c>
      <c r="B37" s="69"/>
      <c r="C37" s="70" t="s">
        <v>126</v>
      </c>
      <c r="D37" s="133"/>
      <c r="E37" s="134"/>
      <c r="F37" s="29"/>
      <c r="I37" s="38"/>
      <c r="J37" s="38"/>
      <c r="K37" s="38"/>
      <c r="L37" s="38"/>
      <c r="M37" s="38"/>
      <c r="N37" s="38"/>
      <c r="O37" s="38"/>
    </row>
    <row r="38" spans="1:15" x14ac:dyDescent="0.2">
      <c r="A38" s="32" t="s">
        <v>19</v>
      </c>
      <c r="B38" s="20"/>
      <c r="C38" s="70" t="s">
        <v>253</v>
      </c>
      <c r="D38" s="133"/>
      <c r="E38" s="134"/>
      <c r="F38" s="29"/>
      <c r="I38" s="38"/>
      <c r="J38" s="38"/>
      <c r="K38" s="38"/>
      <c r="L38" s="38"/>
      <c r="M38" s="38"/>
      <c r="N38" s="38"/>
      <c r="O38" s="38"/>
    </row>
    <row r="39" spans="1:15" s="21" customFormat="1" ht="11.25" x14ac:dyDescent="0.2">
      <c r="A39" s="18" t="s">
        <v>155</v>
      </c>
      <c r="B39" s="20" t="s">
        <v>55</v>
      </c>
      <c r="C39" s="20" t="s">
        <v>324</v>
      </c>
      <c r="D39" s="14" t="s">
        <v>20</v>
      </c>
      <c r="E39" s="15">
        <v>1.59</v>
      </c>
      <c r="F39" s="16" t="s">
        <v>520</v>
      </c>
      <c r="H39" s="37"/>
      <c r="I39" s="39"/>
      <c r="J39" s="39"/>
      <c r="K39" s="39"/>
      <c r="L39" s="39"/>
      <c r="M39" s="39"/>
      <c r="N39" s="39"/>
      <c r="O39" s="39"/>
    </row>
    <row r="40" spans="1:15" ht="22.5" x14ac:dyDescent="0.2">
      <c r="A40" s="25" t="s">
        <v>156</v>
      </c>
      <c r="B40" s="20" t="s">
        <v>59</v>
      </c>
      <c r="C40" s="136" t="s">
        <v>521</v>
      </c>
      <c r="D40" s="14" t="s">
        <v>20</v>
      </c>
      <c r="E40" s="137">
        <v>0.32</v>
      </c>
      <c r="F40" s="29" t="s">
        <v>522</v>
      </c>
      <c r="I40" s="38"/>
      <c r="J40" s="38"/>
      <c r="K40" s="38"/>
      <c r="L40" s="38"/>
      <c r="M40" s="38"/>
      <c r="N40" s="38"/>
      <c r="O40" s="38"/>
    </row>
    <row r="41" spans="1:15" ht="22.5" x14ac:dyDescent="0.2">
      <c r="A41" s="25" t="s">
        <v>289</v>
      </c>
      <c r="B41" s="20" t="s">
        <v>58</v>
      </c>
      <c r="C41" s="136" t="s">
        <v>523</v>
      </c>
      <c r="D41" s="14" t="s">
        <v>20</v>
      </c>
      <c r="E41" s="137">
        <v>0.15</v>
      </c>
      <c r="F41" s="29" t="s">
        <v>524</v>
      </c>
      <c r="I41" s="38"/>
      <c r="J41" s="38"/>
      <c r="K41" s="38"/>
      <c r="L41" s="38"/>
      <c r="M41" s="38"/>
      <c r="N41" s="38"/>
      <c r="O41" s="38"/>
    </row>
    <row r="42" spans="1:15" x14ac:dyDescent="0.2">
      <c r="A42" s="25" t="s">
        <v>290</v>
      </c>
      <c r="B42" s="20" t="s">
        <v>56</v>
      </c>
      <c r="C42" s="136" t="s">
        <v>526</v>
      </c>
      <c r="D42" s="14" t="s">
        <v>20</v>
      </c>
      <c r="E42" s="137">
        <v>0.66</v>
      </c>
      <c r="F42" s="29" t="s">
        <v>525</v>
      </c>
      <c r="I42" s="38"/>
      <c r="J42" s="38"/>
      <c r="K42" s="38"/>
      <c r="L42" s="38"/>
      <c r="M42" s="38"/>
      <c r="N42" s="38"/>
      <c r="O42" s="38"/>
    </row>
    <row r="43" spans="1:15" x14ac:dyDescent="0.2">
      <c r="A43" s="25" t="s">
        <v>291</v>
      </c>
      <c r="B43" s="20" t="s">
        <v>56</v>
      </c>
      <c r="C43" s="136" t="s">
        <v>527</v>
      </c>
      <c r="D43" s="14" t="s">
        <v>20</v>
      </c>
      <c r="E43" s="137">
        <v>0.66</v>
      </c>
      <c r="F43" s="29" t="s">
        <v>528</v>
      </c>
      <c r="I43" s="38"/>
      <c r="J43" s="38"/>
      <c r="K43" s="38"/>
      <c r="L43" s="38"/>
      <c r="M43" s="38"/>
      <c r="N43" s="38"/>
      <c r="O43" s="38"/>
    </row>
    <row r="44" spans="1:15" x14ac:dyDescent="0.2">
      <c r="A44" s="25" t="s">
        <v>292</v>
      </c>
      <c r="B44" s="20" t="s">
        <v>56</v>
      </c>
      <c r="C44" s="136" t="s">
        <v>529</v>
      </c>
      <c r="D44" s="14" t="s">
        <v>20</v>
      </c>
      <c r="E44" s="137">
        <v>0.45</v>
      </c>
      <c r="F44" s="29" t="s">
        <v>530</v>
      </c>
      <c r="I44" s="38"/>
      <c r="J44" s="38"/>
      <c r="K44" s="38"/>
      <c r="L44" s="38"/>
      <c r="M44" s="38"/>
      <c r="N44" s="38"/>
      <c r="O44" s="38"/>
    </row>
    <row r="45" spans="1:15" x14ac:dyDescent="0.2">
      <c r="A45" s="25" t="s">
        <v>341</v>
      </c>
      <c r="B45" s="20" t="s">
        <v>56</v>
      </c>
      <c r="C45" s="136" t="s">
        <v>531</v>
      </c>
      <c r="D45" s="14" t="s">
        <v>20</v>
      </c>
      <c r="E45" s="137">
        <v>0.4</v>
      </c>
      <c r="F45" s="29" t="s">
        <v>532</v>
      </c>
      <c r="I45" s="38"/>
      <c r="J45" s="38"/>
      <c r="K45" s="38"/>
      <c r="L45" s="38"/>
      <c r="M45" s="38"/>
      <c r="N45" s="38"/>
      <c r="O45" s="38"/>
    </row>
    <row r="46" spans="1:15" x14ac:dyDescent="0.2">
      <c r="A46" s="25" t="s">
        <v>342</v>
      </c>
      <c r="B46" s="20" t="s">
        <v>56</v>
      </c>
      <c r="C46" s="136" t="s">
        <v>533</v>
      </c>
      <c r="D46" s="14" t="s">
        <v>20</v>
      </c>
      <c r="E46" s="137">
        <v>0.86</v>
      </c>
      <c r="F46" s="29" t="s">
        <v>534</v>
      </c>
      <c r="I46" s="38"/>
      <c r="J46" s="38"/>
      <c r="K46" s="38"/>
      <c r="L46" s="38"/>
      <c r="M46" s="38"/>
      <c r="N46" s="38"/>
      <c r="O46" s="38"/>
    </row>
    <row r="47" spans="1:15" x14ac:dyDescent="0.2">
      <c r="A47" s="25" t="s">
        <v>343</v>
      </c>
      <c r="B47" s="20" t="s">
        <v>56</v>
      </c>
      <c r="C47" s="136" t="s">
        <v>535</v>
      </c>
      <c r="D47" s="14" t="s">
        <v>20</v>
      </c>
      <c r="E47" s="137">
        <v>0.36</v>
      </c>
      <c r="F47" s="29" t="s">
        <v>536</v>
      </c>
      <c r="I47" s="38"/>
      <c r="J47" s="38"/>
      <c r="K47" s="38"/>
      <c r="L47" s="38"/>
      <c r="M47" s="38"/>
      <c r="N47" s="38"/>
      <c r="O47" s="38"/>
    </row>
    <row r="48" spans="1:15" x14ac:dyDescent="0.2">
      <c r="A48" s="25" t="s">
        <v>344</v>
      </c>
      <c r="B48" s="20" t="s">
        <v>56</v>
      </c>
      <c r="C48" s="136" t="s">
        <v>537</v>
      </c>
      <c r="D48" s="14" t="s">
        <v>20</v>
      </c>
      <c r="E48" s="137">
        <v>0.68</v>
      </c>
      <c r="F48" s="29" t="s">
        <v>538</v>
      </c>
      <c r="I48" s="38"/>
      <c r="J48" s="38"/>
      <c r="K48" s="38"/>
      <c r="L48" s="38"/>
      <c r="M48" s="38"/>
      <c r="N48" s="38"/>
      <c r="O48" s="38"/>
    </row>
    <row r="49" spans="1:15" x14ac:dyDescent="0.2">
      <c r="A49" s="25" t="s">
        <v>345</v>
      </c>
      <c r="B49" s="20" t="s">
        <v>56</v>
      </c>
      <c r="C49" s="136" t="s">
        <v>539</v>
      </c>
      <c r="D49" s="14" t="s">
        <v>20</v>
      </c>
      <c r="E49" s="137">
        <v>0.37</v>
      </c>
      <c r="F49" s="29" t="s">
        <v>540</v>
      </c>
      <c r="I49" s="38"/>
      <c r="J49" s="38"/>
      <c r="K49" s="38"/>
      <c r="L49" s="38"/>
      <c r="M49" s="38"/>
      <c r="N49" s="38"/>
      <c r="O49" s="38"/>
    </row>
    <row r="50" spans="1:15" x14ac:dyDescent="0.2">
      <c r="A50" s="25" t="s">
        <v>346</v>
      </c>
      <c r="B50" s="20" t="s">
        <v>56</v>
      </c>
      <c r="C50" s="136" t="s">
        <v>541</v>
      </c>
      <c r="D50" s="14" t="s">
        <v>20</v>
      </c>
      <c r="E50" s="137">
        <v>0.7</v>
      </c>
      <c r="F50" s="29" t="s">
        <v>542</v>
      </c>
      <c r="I50" s="38"/>
      <c r="J50" s="38"/>
      <c r="K50" s="38"/>
      <c r="L50" s="38"/>
      <c r="M50" s="38"/>
      <c r="N50" s="38"/>
      <c r="O50" s="38"/>
    </row>
    <row r="51" spans="1:15" s="38" customFormat="1" x14ac:dyDescent="0.2">
      <c r="A51" s="55"/>
      <c r="B51" s="125"/>
      <c r="C51" s="56" t="s">
        <v>0</v>
      </c>
      <c r="D51" s="55"/>
      <c r="E51" s="57"/>
      <c r="F51" s="142" t="s">
        <v>0</v>
      </c>
      <c r="G51" s="21"/>
      <c r="H51" s="37"/>
    </row>
    <row r="52" spans="1:15" s="38" customFormat="1" x14ac:dyDescent="0.2">
      <c r="A52" s="26" t="s">
        <v>21</v>
      </c>
      <c r="B52" s="62"/>
      <c r="C52" s="34" t="s">
        <v>51</v>
      </c>
      <c r="D52" s="63"/>
      <c r="E52" s="64"/>
      <c r="F52" s="16"/>
      <c r="G52" s="21"/>
      <c r="H52" s="37"/>
    </row>
    <row r="53" spans="1:15" s="38" customFormat="1" ht="22.5" x14ac:dyDescent="0.2">
      <c r="A53" s="18" t="s">
        <v>23</v>
      </c>
      <c r="B53" s="18" t="s">
        <v>57</v>
      </c>
      <c r="C53" s="40" t="s">
        <v>325</v>
      </c>
      <c r="D53" s="14" t="s">
        <v>12</v>
      </c>
      <c r="E53" s="15">
        <v>217.35</v>
      </c>
      <c r="F53" s="16" t="s">
        <v>478</v>
      </c>
      <c r="G53" s="21"/>
      <c r="H53" s="37"/>
    </row>
    <row r="54" spans="1:15" s="38" customFormat="1" x14ac:dyDescent="0.2">
      <c r="A54" s="55"/>
      <c r="B54" s="125"/>
      <c r="C54" s="56" t="s">
        <v>0</v>
      </c>
      <c r="D54" s="55"/>
      <c r="E54" s="57"/>
      <c r="F54" s="142" t="s">
        <v>0</v>
      </c>
      <c r="G54" s="21"/>
      <c r="H54" s="37"/>
    </row>
    <row r="55" spans="1:15" s="38" customFormat="1" x14ac:dyDescent="0.2">
      <c r="A55" s="26" t="s">
        <v>24</v>
      </c>
      <c r="B55" s="62"/>
      <c r="C55" s="34" t="s">
        <v>32</v>
      </c>
      <c r="D55" s="63"/>
      <c r="E55" s="64"/>
      <c r="F55" s="16"/>
      <c r="G55" s="21"/>
      <c r="H55" s="37"/>
    </row>
    <row r="56" spans="1:15" s="130" customFormat="1" ht="33.75" x14ac:dyDescent="0.2">
      <c r="A56" s="19" t="s">
        <v>25</v>
      </c>
      <c r="B56" s="14" t="s">
        <v>258</v>
      </c>
      <c r="C56" s="128" t="s">
        <v>568</v>
      </c>
      <c r="D56" s="14" t="s">
        <v>8</v>
      </c>
      <c r="E56" s="17">
        <v>731.16</v>
      </c>
      <c r="F56" s="17" t="s">
        <v>564</v>
      </c>
      <c r="G56" s="66"/>
      <c r="H56" s="67"/>
    </row>
    <row r="57" spans="1:15" s="38" customFormat="1" ht="33" customHeight="1" x14ac:dyDescent="0.2">
      <c r="A57" s="22" t="s">
        <v>26</v>
      </c>
      <c r="B57" s="115" t="s">
        <v>453</v>
      </c>
      <c r="C57" s="128" t="s">
        <v>454</v>
      </c>
      <c r="D57" s="14" t="s">
        <v>12</v>
      </c>
      <c r="E57" s="15">
        <v>60.93</v>
      </c>
      <c r="F57" s="16" t="s">
        <v>455</v>
      </c>
      <c r="G57" s="21"/>
      <c r="H57" s="37"/>
      <c r="I57" s="21"/>
      <c r="J57" s="21"/>
      <c r="K57" s="21"/>
      <c r="L57" s="21"/>
      <c r="M57" s="21"/>
      <c r="N57" s="21"/>
      <c r="O57" s="21"/>
    </row>
    <row r="58" spans="1:15" s="38" customFormat="1" ht="21" customHeight="1" x14ac:dyDescent="0.2">
      <c r="A58" s="22" t="s">
        <v>27</v>
      </c>
      <c r="B58" s="115" t="s">
        <v>293</v>
      </c>
      <c r="C58" s="128" t="s">
        <v>321</v>
      </c>
      <c r="D58" s="14" t="s">
        <v>16</v>
      </c>
      <c r="E58" s="15">
        <v>13.65</v>
      </c>
      <c r="F58" s="16" t="s">
        <v>456</v>
      </c>
      <c r="G58" s="21"/>
      <c r="H58" s="37"/>
      <c r="I58" s="21"/>
      <c r="J58" s="21"/>
      <c r="K58" s="21"/>
      <c r="L58" s="21"/>
      <c r="M58" s="21"/>
      <c r="N58" s="21"/>
      <c r="O58" s="21"/>
    </row>
    <row r="59" spans="1:15" s="38" customFormat="1" ht="22.5" x14ac:dyDescent="0.2">
      <c r="A59" s="22" t="s">
        <v>111</v>
      </c>
      <c r="B59" s="25" t="s">
        <v>54</v>
      </c>
      <c r="C59" s="40" t="s">
        <v>294</v>
      </c>
      <c r="D59" s="14" t="s">
        <v>16</v>
      </c>
      <c r="E59" s="15">
        <v>34.58</v>
      </c>
      <c r="F59" s="16" t="s">
        <v>457</v>
      </c>
      <c r="G59" s="21"/>
      <c r="H59" s="37"/>
      <c r="I59" s="21"/>
      <c r="J59" s="21"/>
      <c r="K59" s="21"/>
      <c r="L59" s="21"/>
      <c r="M59" s="21"/>
      <c r="N59" s="21"/>
      <c r="O59" s="21"/>
    </row>
    <row r="60" spans="1:15" s="38" customFormat="1" ht="22.5" x14ac:dyDescent="0.2">
      <c r="A60" s="22" t="s">
        <v>112</v>
      </c>
      <c r="B60" s="25" t="s">
        <v>54</v>
      </c>
      <c r="C60" s="40" t="s">
        <v>295</v>
      </c>
      <c r="D60" s="14" t="s">
        <v>16</v>
      </c>
      <c r="E60" s="15">
        <v>39.65</v>
      </c>
      <c r="F60" s="16" t="s">
        <v>458</v>
      </c>
      <c r="G60" s="21"/>
      <c r="H60" s="37"/>
      <c r="I60" s="21"/>
      <c r="J60" s="21"/>
      <c r="K60" s="21"/>
      <c r="L60" s="21"/>
      <c r="M60" s="21"/>
      <c r="N60" s="21"/>
      <c r="O60" s="21"/>
    </row>
    <row r="61" spans="1:15" s="38" customFormat="1" x14ac:dyDescent="0.2">
      <c r="A61" s="55"/>
      <c r="B61" s="125"/>
      <c r="C61" s="56" t="s">
        <v>0</v>
      </c>
      <c r="D61" s="55"/>
      <c r="E61" s="57"/>
      <c r="F61" s="142" t="s">
        <v>0</v>
      </c>
      <c r="G61" s="21"/>
      <c r="H61" s="37"/>
      <c r="I61" s="21"/>
      <c r="J61" s="21"/>
      <c r="K61" s="21"/>
      <c r="L61" s="21"/>
      <c r="M61" s="21"/>
      <c r="N61" s="21"/>
      <c r="O61" s="21"/>
    </row>
    <row r="62" spans="1:15" s="21" customFormat="1" ht="11.25" x14ac:dyDescent="0.2">
      <c r="A62" s="26" t="s">
        <v>28</v>
      </c>
      <c r="B62" s="62"/>
      <c r="C62" s="34" t="s">
        <v>262</v>
      </c>
      <c r="D62" s="18"/>
      <c r="E62" s="15"/>
      <c r="F62" s="16"/>
      <c r="H62" s="37"/>
    </row>
    <row r="63" spans="1:15" s="72" customFormat="1" ht="11.25" x14ac:dyDescent="0.2">
      <c r="A63" s="26" t="s">
        <v>29</v>
      </c>
      <c r="B63" s="62" t="s">
        <v>0</v>
      </c>
      <c r="C63" s="34" t="s">
        <v>120</v>
      </c>
      <c r="D63" s="26"/>
      <c r="E63" s="33"/>
      <c r="F63" s="35"/>
      <c r="H63" s="61"/>
    </row>
    <row r="64" spans="1:15" s="21" customFormat="1" ht="11.25" x14ac:dyDescent="0.2">
      <c r="A64" s="18" t="s">
        <v>266</v>
      </c>
      <c r="B64" s="39" t="s">
        <v>131</v>
      </c>
      <c r="C64" s="40" t="s">
        <v>132</v>
      </c>
      <c r="D64" s="18" t="s">
        <v>9</v>
      </c>
      <c r="E64" s="15">
        <v>1</v>
      </c>
      <c r="F64" s="16" t="s">
        <v>286</v>
      </c>
      <c r="H64" s="37"/>
    </row>
    <row r="65" spans="1:8" s="21" customFormat="1" ht="11.25" x14ac:dyDescent="0.2">
      <c r="A65" s="18" t="s">
        <v>317</v>
      </c>
      <c r="B65" s="25" t="s">
        <v>131</v>
      </c>
      <c r="C65" s="28" t="s">
        <v>441</v>
      </c>
      <c r="D65" s="18" t="s">
        <v>9</v>
      </c>
      <c r="E65" s="15">
        <v>1</v>
      </c>
      <c r="F65" s="16" t="s">
        <v>440</v>
      </c>
      <c r="H65" s="37"/>
    </row>
    <row r="66" spans="1:8" s="21" customFormat="1" ht="11.25" x14ac:dyDescent="0.2">
      <c r="A66" s="18"/>
      <c r="B66" s="22"/>
      <c r="C66" s="19"/>
      <c r="D66" s="18"/>
      <c r="E66" s="15"/>
      <c r="F66" s="16" t="s">
        <v>0</v>
      </c>
      <c r="H66" s="37"/>
    </row>
    <row r="67" spans="1:8" s="72" customFormat="1" ht="11.25" x14ac:dyDescent="0.2">
      <c r="A67" s="26" t="s">
        <v>30</v>
      </c>
      <c r="B67" s="62"/>
      <c r="C67" s="34" t="s">
        <v>119</v>
      </c>
      <c r="D67" s="26"/>
      <c r="E67" s="33"/>
      <c r="F67" s="35"/>
      <c r="H67" s="61"/>
    </row>
    <row r="68" spans="1:8" s="21" customFormat="1" ht="45" x14ac:dyDescent="0.2">
      <c r="A68" s="152" t="s">
        <v>157</v>
      </c>
      <c r="B68" s="153" t="s">
        <v>436</v>
      </c>
      <c r="C68" s="165" t="str">
        <f>('PLANILHA ORÇAMENTÁRIA'!C59)</f>
        <v>SINAPI - 91016 - KIT DE PORTA DE MADEIRA PARA VERNIZ, SEMI-OCA (LEVE OU MEDIA), PADRAO MEDIO, 90X210CM, ESPESSURA DE 3,5CM, ITENS INCLUSOS: DOBRADICAS, MONTAGEM E INSTALACAO DO BATENTE, SEM FECHADURA - FORNECIMENTO E INSTALACAO. AF_12/2019</v>
      </c>
      <c r="D68" s="152" t="s">
        <v>9</v>
      </c>
      <c r="E68" s="155">
        <v>2</v>
      </c>
      <c r="F68" s="156" t="s">
        <v>438</v>
      </c>
      <c r="H68" s="37"/>
    </row>
    <row r="69" spans="1:8" s="21" customFormat="1" ht="11.25" x14ac:dyDescent="0.2">
      <c r="A69" s="152" t="s">
        <v>435</v>
      </c>
      <c r="B69" s="153" t="s">
        <v>263</v>
      </c>
      <c r="C69" s="153" t="s">
        <v>264</v>
      </c>
      <c r="D69" s="152" t="s">
        <v>9</v>
      </c>
      <c r="E69" s="155">
        <v>1</v>
      </c>
      <c r="F69" s="156" t="s">
        <v>439</v>
      </c>
      <c r="H69" s="37"/>
    </row>
    <row r="70" spans="1:8" s="21" customFormat="1" ht="33.75" x14ac:dyDescent="0.2">
      <c r="A70" s="157"/>
      <c r="B70" s="158"/>
      <c r="C70" s="159" t="s">
        <v>339</v>
      </c>
      <c r="D70" s="157"/>
      <c r="E70" s="126"/>
      <c r="F70" s="127"/>
      <c r="H70" s="37"/>
    </row>
    <row r="71" spans="1:8" s="21" customFormat="1" ht="11.25" x14ac:dyDescent="0.2">
      <c r="A71" s="18"/>
      <c r="B71" s="20"/>
      <c r="C71" s="40"/>
      <c r="D71" s="18"/>
      <c r="E71" s="15"/>
      <c r="F71" s="16"/>
      <c r="H71" s="37"/>
    </row>
    <row r="72" spans="1:8" s="72" customFormat="1" ht="11.25" x14ac:dyDescent="0.2">
      <c r="A72" s="26" t="s">
        <v>52</v>
      </c>
      <c r="B72" s="34"/>
      <c r="C72" s="73" t="s">
        <v>118</v>
      </c>
      <c r="D72" s="26"/>
      <c r="E72" s="33"/>
      <c r="F72" s="35"/>
      <c r="H72" s="61"/>
    </row>
    <row r="73" spans="1:8" s="72" customFormat="1" ht="22.5" x14ac:dyDescent="0.2">
      <c r="A73" s="18" t="s">
        <v>158</v>
      </c>
      <c r="B73" s="66" t="s">
        <v>313</v>
      </c>
      <c r="C73" s="40" t="s">
        <v>442</v>
      </c>
      <c r="D73" s="18" t="s">
        <v>9</v>
      </c>
      <c r="E73" s="15">
        <v>3.36</v>
      </c>
      <c r="F73" s="16" t="s">
        <v>443</v>
      </c>
      <c r="H73" s="61"/>
    </row>
    <row r="74" spans="1:8" s="72" customFormat="1" ht="22.5" x14ac:dyDescent="0.2">
      <c r="A74" s="18" t="s">
        <v>318</v>
      </c>
      <c r="B74" s="14" t="s">
        <v>313</v>
      </c>
      <c r="C74" s="40" t="s">
        <v>444</v>
      </c>
      <c r="D74" s="18" t="s">
        <v>9</v>
      </c>
      <c r="E74" s="15">
        <v>3.73</v>
      </c>
      <c r="F74" s="16" t="s">
        <v>445</v>
      </c>
      <c r="H74" s="61"/>
    </row>
    <row r="75" spans="1:8" s="72" customFormat="1" ht="22.5" x14ac:dyDescent="0.2">
      <c r="A75" s="18" t="s">
        <v>319</v>
      </c>
      <c r="B75" s="14" t="s">
        <v>313</v>
      </c>
      <c r="C75" s="40" t="s">
        <v>446</v>
      </c>
      <c r="D75" s="18" t="s">
        <v>9</v>
      </c>
      <c r="E75" s="15">
        <v>2.4</v>
      </c>
      <c r="F75" s="16" t="s">
        <v>447</v>
      </c>
      <c r="H75" s="61"/>
    </row>
    <row r="76" spans="1:8" s="72" customFormat="1" ht="22.5" x14ac:dyDescent="0.2">
      <c r="A76" s="18" t="s">
        <v>420</v>
      </c>
      <c r="B76" s="66" t="s">
        <v>313</v>
      </c>
      <c r="C76" s="40" t="s">
        <v>448</v>
      </c>
      <c r="D76" s="18" t="s">
        <v>9</v>
      </c>
      <c r="E76" s="15">
        <v>0.25</v>
      </c>
      <c r="F76" s="16" t="s">
        <v>449</v>
      </c>
      <c r="H76" s="61"/>
    </row>
    <row r="77" spans="1:8" s="72" customFormat="1" ht="22.5" x14ac:dyDescent="0.2">
      <c r="A77" s="18" t="s">
        <v>450</v>
      </c>
      <c r="B77" s="14" t="s">
        <v>313</v>
      </c>
      <c r="C77" s="40" t="s">
        <v>452</v>
      </c>
      <c r="D77" s="18" t="s">
        <v>9</v>
      </c>
      <c r="E77" s="15">
        <v>0.6</v>
      </c>
      <c r="F77" s="16" t="s">
        <v>451</v>
      </c>
      <c r="H77" s="61"/>
    </row>
    <row r="78" spans="1:8" s="21" customFormat="1" ht="11.25" x14ac:dyDescent="0.2">
      <c r="A78" s="143"/>
      <c r="B78" s="143"/>
      <c r="C78" s="143" t="s">
        <v>0</v>
      </c>
      <c r="D78" s="143"/>
      <c r="E78" s="144"/>
      <c r="F78" s="142"/>
      <c r="H78" s="37"/>
    </row>
    <row r="79" spans="1:8" s="38" customFormat="1" x14ac:dyDescent="0.2">
      <c r="A79" s="26" t="s">
        <v>31</v>
      </c>
      <c r="B79" s="62"/>
      <c r="C79" s="34" t="s">
        <v>87</v>
      </c>
      <c r="D79" s="63"/>
      <c r="E79" s="64"/>
      <c r="F79" s="16"/>
      <c r="G79" s="21"/>
      <c r="H79" s="37"/>
    </row>
    <row r="80" spans="1:8" s="38" customFormat="1" ht="22.5" x14ac:dyDescent="0.2">
      <c r="A80" s="18" t="s">
        <v>117</v>
      </c>
      <c r="B80" s="25" t="s">
        <v>314</v>
      </c>
      <c r="C80" s="40" t="s">
        <v>159</v>
      </c>
      <c r="D80" s="14" t="s">
        <v>12</v>
      </c>
      <c r="E80" s="15">
        <v>47.6</v>
      </c>
      <c r="F80" s="16" t="s">
        <v>429</v>
      </c>
      <c r="G80" s="21"/>
      <c r="H80" s="37"/>
    </row>
    <row r="81" spans="1:8" s="38" customFormat="1" x14ac:dyDescent="0.2">
      <c r="A81" s="18"/>
      <c r="B81" s="20"/>
      <c r="C81" s="28"/>
      <c r="D81" s="14"/>
      <c r="E81" s="15"/>
      <c r="F81" s="16" t="s">
        <v>428</v>
      </c>
      <c r="G81" s="21"/>
      <c r="H81" s="37"/>
    </row>
    <row r="82" spans="1:8" s="38" customFormat="1" x14ac:dyDescent="0.2">
      <c r="A82" s="18"/>
      <c r="B82" s="20"/>
      <c r="C82" s="28"/>
      <c r="D82" s="14"/>
      <c r="E82" s="15"/>
      <c r="F82" s="16" t="s">
        <v>430</v>
      </c>
      <c r="G82" s="21"/>
      <c r="H82" s="37"/>
    </row>
    <row r="83" spans="1:8" s="38" customFormat="1" x14ac:dyDescent="0.2">
      <c r="A83" s="74"/>
      <c r="B83" s="75"/>
      <c r="C83" s="56" t="s">
        <v>0</v>
      </c>
      <c r="D83" s="55"/>
      <c r="E83" s="57"/>
      <c r="F83" s="142" t="s">
        <v>0</v>
      </c>
      <c r="G83" s="21"/>
      <c r="H83" s="37"/>
    </row>
    <row r="84" spans="1:8" s="38" customFormat="1" x14ac:dyDescent="0.2">
      <c r="A84" s="76" t="s">
        <v>33</v>
      </c>
      <c r="B84" s="77"/>
      <c r="C84" s="34" t="s">
        <v>88</v>
      </c>
      <c r="D84" s="63"/>
      <c r="E84" s="64"/>
      <c r="F84" s="16"/>
      <c r="G84" s="21"/>
      <c r="H84" s="37"/>
    </row>
    <row r="85" spans="1:8" s="38" customFormat="1" x14ac:dyDescent="0.2">
      <c r="A85" s="12" t="s">
        <v>34</v>
      </c>
      <c r="B85" s="25" t="s">
        <v>47</v>
      </c>
      <c r="C85" s="25" t="s">
        <v>60</v>
      </c>
      <c r="D85" s="14" t="s">
        <v>12</v>
      </c>
      <c r="E85" s="15">
        <v>60.93</v>
      </c>
      <c r="F85" s="16" t="s">
        <v>431</v>
      </c>
      <c r="G85" s="21"/>
      <c r="H85" s="37"/>
    </row>
    <row r="86" spans="1:8" s="38" customFormat="1" ht="22.5" x14ac:dyDescent="0.2">
      <c r="A86" s="12" t="s">
        <v>35</v>
      </c>
      <c r="B86" s="25" t="s">
        <v>267</v>
      </c>
      <c r="C86" s="40" t="s">
        <v>268</v>
      </c>
      <c r="D86" s="14" t="s">
        <v>12</v>
      </c>
      <c r="E86" s="15">
        <v>60.93</v>
      </c>
      <c r="F86" s="16" t="s">
        <v>432</v>
      </c>
      <c r="G86" s="21"/>
      <c r="H86" s="37"/>
    </row>
    <row r="87" spans="1:8" s="21" customFormat="1" ht="33.75" x14ac:dyDescent="0.2">
      <c r="A87" s="12" t="s">
        <v>36</v>
      </c>
      <c r="B87" s="39" t="s">
        <v>269</v>
      </c>
      <c r="C87" s="40" t="s">
        <v>270</v>
      </c>
      <c r="D87" s="14" t="s">
        <v>12</v>
      </c>
      <c r="E87" s="15">
        <v>60.93</v>
      </c>
      <c r="F87" s="16" t="s">
        <v>433</v>
      </c>
      <c r="H87" s="37"/>
    </row>
    <row r="88" spans="1:8" s="38" customFormat="1" ht="22.5" x14ac:dyDescent="0.2">
      <c r="A88" s="12" t="s">
        <v>37</v>
      </c>
      <c r="B88" s="25" t="s">
        <v>271</v>
      </c>
      <c r="C88" s="40" t="s">
        <v>272</v>
      </c>
      <c r="D88" s="14" t="s">
        <v>41</v>
      </c>
      <c r="E88" s="15">
        <v>53.84</v>
      </c>
      <c r="F88" s="16" t="s">
        <v>434</v>
      </c>
      <c r="G88" s="21"/>
      <c r="H88" s="37"/>
    </row>
    <row r="89" spans="1:8" s="38" customFormat="1" x14ac:dyDescent="0.2">
      <c r="A89" s="74"/>
      <c r="B89" s="75"/>
      <c r="C89" s="56" t="s">
        <v>0</v>
      </c>
      <c r="D89" s="55"/>
      <c r="E89" s="57"/>
      <c r="F89" s="142" t="s">
        <v>0</v>
      </c>
      <c r="G89" s="21"/>
      <c r="H89" s="37"/>
    </row>
    <row r="90" spans="1:8" s="38" customFormat="1" x14ac:dyDescent="0.2">
      <c r="A90" s="76" t="s">
        <v>38</v>
      </c>
      <c r="B90" s="77"/>
      <c r="C90" s="34" t="s">
        <v>42</v>
      </c>
      <c r="D90" s="63"/>
      <c r="E90" s="64"/>
      <c r="F90" s="16"/>
      <c r="G90" s="21"/>
      <c r="H90" s="37"/>
    </row>
    <row r="91" spans="1:8" s="79" customFormat="1" x14ac:dyDescent="0.2">
      <c r="A91" s="78" t="s">
        <v>39</v>
      </c>
      <c r="B91" s="31"/>
      <c r="C91" s="30" t="s">
        <v>122</v>
      </c>
      <c r="D91" s="30" t="s">
        <v>0</v>
      </c>
      <c r="E91" s="33" t="s">
        <v>0</v>
      </c>
      <c r="F91" s="35"/>
      <c r="G91" s="72"/>
      <c r="H91" s="61"/>
    </row>
    <row r="92" spans="1:8" s="38" customFormat="1" x14ac:dyDescent="0.2">
      <c r="A92" s="116" t="s">
        <v>413</v>
      </c>
      <c r="B92" s="115" t="s">
        <v>160</v>
      </c>
      <c r="C92" s="25" t="s">
        <v>125</v>
      </c>
      <c r="D92" s="14" t="s">
        <v>12</v>
      </c>
      <c r="E92" s="15">
        <v>209.42</v>
      </c>
      <c r="F92" s="16" t="s">
        <v>485</v>
      </c>
      <c r="G92" s="21"/>
      <c r="H92" s="37"/>
    </row>
    <row r="93" spans="1:8" s="38" customFormat="1" x14ac:dyDescent="0.2">
      <c r="A93" s="12" t="s">
        <v>414</v>
      </c>
      <c r="B93" s="20" t="s">
        <v>83</v>
      </c>
      <c r="C93" s="25" t="s">
        <v>273</v>
      </c>
      <c r="D93" s="14" t="s">
        <v>12</v>
      </c>
      <c r="E93" s="15">
        <v>209.42</v>
      </c>
      <c r="F93" s="16" t="s">
        <v>485</v>
      </c>
      <c r="G93" s="21"/>
      <c r="H93" s="37"/>
    </row>
    <row r="94" spans="1:8" s="38" customFormat="1" ht="22.5" x14ac:dyDescent="0.2">
      <c r="A94" s="116" t="s">
        <v>415</v>
      </c>
      <c r="B94" s="25" t="s">
        <v>63</v>
      </c>
      <c r="C94" s="40" t="s">
        <v>124</v>
      </c>
      <c r="D94" s="14" t="s">
        <v>12</v>
      </c>
      <c r="E94" s="15">
        <v>209.42</v>
      </c>
      <c r="F94" s="16" t="s">
        <v>485</v>
      </c>
      <c r="G94" s="21"/>
      <c r="H94" s="37"/>
    </row>
    <row r="95" spans="1:8" s="38" customFormat="1" ht="22.5" x14ac:dyDescent="0.2">
      <c r="A95" s="116" t="s">
        <v>419</v>
      </c>
      <c r="B95" s="25" t="s">
        <v>411</v>
      </c>
      <c r="C95" s="40" t="s">
        <v>412</v>
      </c>
      <c r="D95" s="14" t="s">
        <v>12</v>
      </c>
      <c r="E95" s="15">
        <v>3.78</v>
      </c>
      <c r="F95" s="16" t="s">
        <v>484</v>
      </c>
      <c r="G95" s="21"/>
      <c r="H95" s="37"/>
    </row>
    <row r="96" spans="1:8" s="79" customFormat="1" x14ac:dyDescent="0.2">
      <c r="A96" s="31" t="s">
        <v>40</v>
      </c>
      <c r="B96" s="31"/>
      <c r="C96" s="34" t="s">
        <v>123</v>
      </c>
      <c r="D96" s="30" t="s">
        <v>0</v>
      </c>
      <c r="E96" s="33" t="s">
        <v>0</v>
      </c>
      <c r="F96" s="35"/>
      <c r="G96" s="72"/>
      <c r="H96" s="61"/>
    </row>
    <row r="97" spans="1:8" s="38" customFormat="1" x14ac:dyDescent="0.2">
      <c r="A97" s="12" t="s">
        <v>416</v>
      </c>
      <c r="B97" s="20" t="s">
        <v>83</v>
      </c>
      <c r="C97" s="25" t="s">
        <v>84</v>
      </c>
      <c r="D97" s="14" t="s">
        <v>12</v>
      </c>
      <c r="E97" s="15">
        <v>211.7</v>
      </c>
      <c r="F97" s="16" t="s">
        <v>486</v>
      </c>
      <c r="G97" s="21"/>
      <c r="H97" s="37"/>
    </row>
    <row r="98" spans="1:8" s="38" customFormat="1" x14ac:dyDescent="0.2">
      <c r="A98" s="12" t="s">
        <v>417</v>
      </c>
      <c r="B98" s="25" t="s">
        <v>63</v>
      </c>
      <c r="C98" s="25" t="s">
        <v>141</v>
      </c>
      <c r="D98" s="14" t="s">
        <v>12</v>
      </c>
      <c r="E98" s="15">
        <v>211.7</v>
      </c>
      <c r="F98" s="16" t="s">
        <v>486</v>
      </c>
      <c r="G98" s="21"/>
      <c r="H98" s="37"/>
    </row>
    <row r="99" spans="1:8" s="38" customFormat="1" x14ac:dyDescent="0.2">
      <c r="A99" s="12" t="s">
        <v>418</v>
      </c>
      <c r="B99" s="3" t="s">
        <v>161</v>
      </c>
      <c r="C99" s="25" t="s">
        <v>64</v>
      </c>
      <c r="D99" s="14" t="s">
        <v>12</v>
      </c>
      <c r="E99" s="15">
        <v>13.49</v>
      </c>
      <c r="F99" s="16" t="s">
        <v>479</v>
      </c>
      <c r="G99" s="21"/>
      <c r="H99" s="37"/>
    </row>
    <row r="100" spans="1:8" s="38" customFormat="1" x14ac:dyDescent="0.2">
      <c r="A100" s="12"/>
      <c r="B100" s="3"/>
      <c r="C100" s="25"/>
      <c r="D100" s="14"/>
      <c r="E100" s="15"/>
      <c r="F100" s="16" t="s">
        <v>480</v>
      </c>
      <c r="G100" s="21"/>
      <c r="H100" s="37"/>
    </row>
    <row r="101" spans="1:8" s="38" customFormat="1" x14ac:dyDescent="0.2">
      <c r="A101" s="12"/>
      <c r="B101" s="3"/>
      <c r="C101" s="25"/>
      <c r="D101" s="14"/>
      <c r="E101" s="15"/>
      <c r="F101" s="16" t="s">
        <v>481</v>
      </c>
      <c r="G101" s="21"/>
      <c r="H101" s="37"/>
    </row>
    <row r="102" spans="1:8" s="38" customFormat="1" x14ac:dyDescent="0.2">
      <c r="A102" s="12"/>
      <c r="B102" s="3"/>
      <c r="C102" s="25"/>
      <c r="D102" s="14"/>
      <c r="E102" s="15"/>
      <c r="F102" s="16" t="s">
        <v>482</v>
      </c>
      <c r="G102" s="21"/>
      <c r="H102" s="37"/>
    </row>
    <row r="103" spans="1:8" s="38" customFormat="1" x14ac:dyDescent="0.2">
      <c r="A103" s="12"/>
      <c r="B103" s="3"/>
      <c r="C103" s="25"/>
      <c r="D103" s="14"/>
      <c r="E103" s="15"/>
      <c r="F103" s="16" t="s">
        <v>483</v>
      </c>
      <c r="G103" s="21"/>
      <c r="H103" s="37"/>
    </row>
    <row r="104" spans="1:8" s="38" customFormat="1" x14ac:dyDescent="0.2">
      <c r="A104" s="74" t="s">
        <v>0</v>
      </c>
      <c r="B104" s="75"/>
      <c r="C104" s="56" t="s">
        <v>0</v>
      </c>
      <c r="D104" s="55"/>
      <c r="E104" s="57"/>
      <c r="F104" s="142" t="s">
        <v>0</v>
      </c>
      <c r="G104" s="21"/>
      <c r="H104" s="37"/>
    </row>
    <row r="105" spans="1:8" s="38" customFormat="1" x14ac:dyDescent="0.2">
      <c r="A105" s="76" t="s">
        <v>94</v>
      </c>
      <c r="B105" s="77"/>
      <c r="C105" s="34" t="s">
        <v>91</v>
      </c>
      <c r="D105" s="63"/>
      <c r="E105" s="64"/>
      <c r="F105" s="16"/>
      <c r="G105" s="21"/>
      <c r="H105" s="37"/>
    </row>
    <row r="106" spans="1:8" s="38" customFormat="1" ht="33.75" x14ac:dyDescent="0.2">
      <c r="A106" s="161" t="s">
        <v>130</v>
      </c>
      <c r="B106" s="39" t="s">
        <v>162</v>
      </c>
      <c r="C106" s="154" t="s">
        <v>163</v>
      </c>
      <c r="D106" s="18" t="s">
        <v>9</v>
      </c>
      <c r="E106" s="16">
        <v>1</v>
      </c>
      <c r="F106" s="16" t="s">
        <v>286</v>
      </c>
      <c r="G106" s="21"/>
      <c r="H106" s="37"/>
    </row>
    <row r="107" spans="1:8" s="38" customFormat="1" ht="33.75" x14ac:dyDescent="0.2">
      <c r="A107" s="161" t="s">
        <v>128</v>
      </c>
      <c r="B107" s="129" t="s">
        <v>335</v>
      </c>
      <c r="C107" s="10" t="s">
        <v>336</v>
      </c>
      <c r="D107" s="18" t="s">
        <v>9</v>
      </c>
      <c r="E107" s="17">
        <v>1</v>
      </c>
      <c r="F107" s="16" t="s">
        <v>286</v>
      </c>
      <c r="G107" s="21"/>
      <c r="H107" s="37"/>
    </row>
    <row r="108" spans="1:8" s="38" customFormat="1" ht="22.5" x14ac:dyDescent="0.2">
      <c r="A108" s="12" t="s">
        <v>129</v>
      </c>
      <c r="B108" s="25" t="s">
        <v>133</v>
      </c>
      <c r="C108" s="40" t="s">
        <v>134</v>
      </c>
      <c r="D108" s="14" t="s">
        <v>9</v>
      </c>
      <c r="E108" s="15">
        <v>3</v>
      </c>
      <c r="F108" s="16" t="s">
        <v>286</v>
      </c>
      <c r="G108" s="21"/>
      <c r="H108" s="37"/>
    </row>
    <row r="109" spans="1:8" s="38" customFormat="1" x14ac:dyDescent="0.2">
      <c r="A109" s="12" t="s">
        <v>347</v>
      </c>
      <c r="B109" s="25" t="s">
        <v>81</v>
      </c>
      <c r="C109" s="25" t="s">
        <v>82</v>
      </c>
      <c r="D109" s="14" t="s">
        <v>9</v>
      </c>
      <c r="E109" s="15">
        <v>3</v>
      </c>
      <c r="F109" s="16" t="s">
        <v>286</v>
      </c>
      <c r="G109" s="21"/>
      <c r="H109" s="37"/>
    </row>
    <row r="110" spans="1:8" s="38" customFormat="1" ht="45" x14ac:dyDescent="0.2">
      <c r="A110" s="12" t="s">
        <v>348</v>
      </c>
      <c r="B110" s="25" t="s">
        <v>337</v>
      </c>
      <c r="C110" s="163" t="s">
        <v>427</v>
      </c>
      <c r="D110" s="14" t="s">
        <v>9</v>
      </c>
      <c r="E110" s="15">
        <v>1</v>
      </c>
      <c r="F110" s="1" t="s">
        <v>286</v>
      </c>
      <c r="G110" s="21"/>
      <c r="H110" s="37"/>
    </row>
    <row r="111" spans="1:8" s="38" customFormat="1" x14ac:dyDescent="0.2">
      <c r="A111" s="12"/>
      <c r="B111" s="20"/>
      <c r="C111" s="20"/>
      <c r="D111" s="14"/>
      <c r="E111" s="15"/>
      <c r="F111" s="16"/>
      <c r="G111" s="21"/>
      <c r="H111" s="37"/>
    </row>
    <row r="112" spans="1:8" s="38" customFormat="1" x14ac:dyDescent="0.2">
      <c r="A112" s="74"/>
      <c r="B112" s="75"/>
      <c r="C112" s="56" t="s">
        <v>0</v>
      </c>
      <c r="D112" s="55"/>
      <c r="E112" s="57" t="s">
        <v>0</v>
      </c>
      <c r="F112" s="142" t="s">
        <v>0</v>
      </c>
      <c r="G112" s="21"/>
      <c r="H112" s="37"/>
    </row>
    <row r="113" spans="1:8" s="21" customFormat="1" ht="11.25" x14ac:dyDescent="0.2">
      <c r="A113" s="30" t="s">
        <v>67</v>
      </c>
      <c r="B113" s="19"/>
      <c r="C113" s="34" t="s">
        <v>326</v>
      </c>
      <c r="D113" s="18"/>
      <c r="E113" s="15"/>
      <c r="F113" s="16"/>
      <c r="H113" s="37"/>
    </row>
    <row r="114" spans="1:8" s="38" customFormat="1" x14ac:dyDescent="0.2">
      <c r="A114" s="76" t="s">
        <v>95</v>
      </c>
      <c r="B114" s="77"/>
      <c r="C114" s="34" t="s">
        <v>276</v>
      </c>
      <c r="D114" s="63"/>
      <c r="E114" s="64"/>
      <c r="F114" s="16"/>
      <c r="G114" s="21"/>
      <c r="H114" s="37"/>
    </row>
    <row r="115" spans="1:8" s="38" customFormat="1" ht="33.75" x14ac:dyDescent="0.2">
      <c r="A115" s="42" t="s">
        <v>349</v>
      </c>
      <c r="B115" s="25" t="s">
        <v>136</v>
      </c>
      <c r="C115" s="40" t="s">
        <v>137</v>
      </c>
      <c r="D115" s="14" t="s">
        <v>6</v>
      </c>
      <c r="E115" s="15">
        <v>1</v>
      </c>
      <c r="F115" s="16" t="s">
        <v>286</v>
      </c>
      <c r="G115" s="21"/>
      <c r="H115" s="37"/>
    </row>
    <row r="116" spans="1:8" s="38" customFormat="1" ht="22.5" x14ac:dyDescent="0.2">
      <c r="A116" s="42" t="s">
        <v>350</v>
      </c>
      <c r="B116" s="18" t="s">
        <v>164</v>
      </c>
      <c r="C116" s="10" t="s">
        <v>165</v>
      </c>
      <c r="D116" s="14" t="s">
        <v>20</v>
      </c>
      <c r="E116" s="15">
        <v>2.1</v>
      </c>
      <c r="F116" s="16" t="s">
        <v>499</v>
      </c>
      <c r="G116" s="21"/>
      <c r="H116" s="37"/>
    </row>
    <row r="117" spans="1:8" s="38" customFormat="1" x14ac:dyDescent="0.2">
      <c r="A117" s="42" t="s">
        <v>351</v>
      </c>
      <c r="B117" s="115" t="s">
        <v>166</v>
      </c>
      <c r="C117" s="3" t="s">
        <v>167</v>
      </c>
      <c r="D117" s="14" t="s">
        <v>20</v>
      </c>
      <c r="E117" s="15">
        <v>2.1</v>
      </c>
      <c r="F117" s="16" t="s">
        <v>499</v>
      </c>
      <c r="G117" s="21"/>
      <c r="H117" s="37"/>
    </row>
    <row r="118" spans="1:8" s="38" customFormat="1" ht="22.5" x14ac:dyDescent="0.2">
      <c r="A118" s="42" t="s">
        <v>352</v>
      </c>
      <c r="B118" s="25" t="s">
        <v>168</v>
      </c>
      <c r="C118" s="40" t="s">
        <v>169</v>
      </c>
      <c r="D118" s="14" t="s">
        <v>16</v>
      </c>
      <c r="E118" s="15">
        <v>12</v>
      </c>
      <c r="F118" s="16" t="s">
        <v>500</v>
      </c>
      <c r="H118" s="80"/>
    </row>
    <row r="119" spans="1:8" s="38" customFormat="1" ht="22.5" x14ac:dyDescent="0.2">
      <c r="A119" s="42" t="s">
        <v>353</v>
      </c>
      <c r="B119" s="18" t="s">
        <v>170</v>
      </c>
      <c r="C119" s="40" t="s">
        <v>171</v>
      </c>
      <c r="D119" s="14" t="s">
        <v>16</v>
      </c>
      <c r="E119" s="15">
        <v>12</v>
      </c>
      <c r="F119" s="16" t="s">
        <v>500</v>
      </c>
      <c r="G119" s="21"/>
      <c r="H119" s="37"/>
    </row>
    <row r="120" spans="1:8" s="38" customFormat="1" ht="22.5" x14ac:dyDescent="0.2">
      <c r="A120" s="116" t="s">
        <v>354</v>
      </c>
      <c r="B120" s="25" t="s">
        <v>74</v>
      </c>
      <c r="C120" s="40" t="s">
        <v>172</v>
      </c>
      <c r="D120" s="14" t="s">
        <v>16</v>
      </c>
      <c r="E120" s="15">
        <v>32</v>
      </c>
      <c r="F120" s="16" t="s">
        <v>501</v>
      </c>
      <c r="G120" s="21"/>
      <c r="H120" s="37"/>
    </row>
    <row r="121" spans="1:8" s="38" customFormat="1" x14ac:dyDescent="0.2">
      <c r="A121" s="116"/>
      <c r="B121" s="25"/>
      <c r="C121" s="40"/>
      <c r="D121" s="14"/>
      <c r="E121" s="15"/>
      <c r="F121" s="16" t="s">
        <v>502</v>
      </c>
      <c r="G121" s="21"/>
      <c r="H121" s="37"/>
    </row>
    <row r="122" spans="1:8" s="38" customFormat="1" x14ac:dyDescent="0.2">
      <c r="A122" s="116"/>
      <c r="B122" s="25"/>
      <c r="C122" s="40"/>
      <c r="D122" s="14"/>
      <c r="E122" s="15"/>
      <c r="F122" s="16" t="s">
        <v>503</v>
      </c>
      <c r="G122" s="21"/>
      <c r="H122" s="37"/>
    </row>
    <row r="123" spans="1:8" s="38" customFormat="1" x14ac:dyDescent="0.2">
      <c r="A123" s="116"/>
      <c r="B123" s="25"/>
      <c r="C123" s="40"/>
      <c r="D123" s="14"/>
      <c r="E123" s="15"/>
      <c r="F123" s="16" t="s">
        <v>504</v>
      </c>
      <c r="G123" s="21"/>
      <c r="H123" s="37"/>
    </row>
    <row r="124" spans="1:8" s="38" customFormat="1" ht="22.5" x14ac:dyDescent="0.2">
      <c r="A124" s="116" t="s">
        <v>355</v>
      </c>
      <c r="B124" s="25" t="s">
        <v>173</v>
      </c>
      <c r="C124" s="27" t="s">
        <v>174</v>
      </c>
      <c r="D124" s="14" t="s">
        <v>6</v>
      </c>
      <c r="E124" s="15">
        <v>15</v>
      </c>
      <c r="F124" s="16" t="s">
        <v>505</v>
      </c>
      <c r="G124" s="21"/>
      <c r="H124" s="37"/>
    </row>
    <row r="125" spans="1:8" s="38" customFormat="1" ht="22.5" x14ac:dyDescent="0.2">
      <c r="A125" s="116" t="s">
        <v>356</v>
      </c>
      <c r="B125" s="25" t="s">
        <v>176</v>
      </c>
      <c r="C125" s="40" t="s">
        <v>177</v>
      </c>
      <c r="D125" s="14" t="s">
        <v>6</v>
      </c>
      <c r="E125" s="15">
        <v>6</v>
      </c>
      <c r="F125" s="16" t="s">
        <v>303</v>
      </c>
      <c r="G125" s="21"/>
      <c r="H125" s="37"/>
    </row>
    <row r="126" spans="1:8" s="38" customFormat="1" ht="22.5" x14ac:dyDescent="0.2">
      <c r="A126" s="116" t="s">
        <v>357</v>
      </c>
      <c r="B126" s="25" t="s">
        <v>180</v>
      </c>
      <c r="C126" s="40" t="s">
        <v>181</v>
      </c>
      <c r="D126" s="14" t="s">
        <v>6</v>
      </c>
      <c r="E126" s="15">
        <v>3</v>
      </c>
      <c r="F126" s="16" t="s">
        <v>296</v>
      </c>
      <c r="G126" s="21"/>
      <c r="H126" s="37"/>
    </row>
    <row r="127" spans="1:8" s="38" customFormat="1" ht="45" x14ac:dyDescent="0.2">
      <c r="A127" s="116" t="s">
        <v>358</v>
      </c>
      <c r="B127" s="115" t="s">
        <v>175</v>
      </c>
      <c r="C127" s="128" t="s">
        <v>315</v>
      </c>
      <c r="D127" s="14" t="s">
        <v>6</v>
      </c>
      <c r="E127" s="15">
        <v>4</v>
      </c>
      <c r="F127" s="16" t="s">
        <v>506</v>
      </c>
      <c r="G127" s="21"/>
      <c r="H127" s="37"/>
    </row>
    <row r="128" spans="1:8" s="38" customFormat="1" ht="33.75" x14ac:dyDescent="0.2">
      <c r="A128" s="116" t="s">
        <v>359</v>
      </c>
      <c r="B128" s="25" t="s">
        <v>178</v>
      </c>
      <c r="C128" s="40" t="s">
        <v>179</v>
      </c>
      <c r="D128" s="14" t="s">
        <v>6</v>
      </c>
      <c r="E128" s="15">
        <v>6</v>
      </c>
      <c r="F128" s="16" t="s">
        <v>303</v>
      </c>
      <c r="G128" s="21"/>
      <c r="H128" s="37"/>
    </row>
    <row r="129" spans="1:8" s="38" customFormat="1" ht="22.5" x14ac:dyDescent="0.2">
      <c r="A129" s="116" t="s">
        <v>360</v>
      </c>
      <c r="B129" s="25" t="s">
        <v>182</v>
      </c>
      <c r="C129" s="40" t="s">
        <v>183</v>
      </c>
      <c r="D129" s="14" t="s">
        <v>6</v>
      </c>
      <c r="E129" s="15">
        <v>3</v>
      </c>
      <c r="F129" s="16" t="s">
        <v>296</v>
      </c>
      <c r="G129" s="21"/>
      <c r="H129" s="37"/>
    </row>
    <row r="130" spans="1:8" s="38" customFormat="1" x14ac:dyDescent="0.2">
      <c r="A130" s="114"/>
      <c r="B130" s="19"/>
      <c r="C130" s="34" t="s">
        <v>0</v>
      </c>
      <c r="D130" s="63"/>
      <c r="E130" s="64"/>
      <c r="F130" s="16" t="s">
        <v>0</v>
      </c>
      <c r="G130" s="21"/>
      <c r="H130" s="37"/>
    </row>
    <row r="131" spans="1:8" s="38" customFormat="1" x14ac:dyDescent="0.2">
      <c r="A131" s="76" t="s">
        <v>96</v>
      </c>
      <c r="B131" s="77"/>
      <c r="C131" s="34" t="s">
        <v>89</v>
      </c>
      <c r="D131" s="63"/>
      <c r="E131" s="64"/>
      <c r="F131" s="16"/>
      <c r="G131" s="21"/>
      <c r="H131" s="37"/>
    </row>
    <row r="132" spans="1:8" s="38" customFormat="1" ht="22.5" x14ac:dyDescent="0.2">
      <c r="A132" s="42" t="s">
        <v>361</v>
      </c>
      <c r="B132" s="18" t="s">
        <v>164</v>
      </c>
      <c r="C132" s="40" t="s">
        <v>165</v>
      </c>
      <c r="D132" s="14" t="s">
        <v>20</v>
      </c>
      <c r="E132" s="15">
        <v>2.25</v>
      </c>
      <c r="F132" s="16" t="s">
        <v>489</v>
      </c>
      <c r="G132" s="21"/>
      <c r="H132" s="37"/>
    </row>
    <row r="133" spans="1:8" s="38" customFormat="1" x14ac:dyDescent="0.2">
      <c r="A133" s="42"/>
      <c r="B133" s="18"/>
      <c r="C133" s="40"/>
      <c r="D133" s="14"/>
      <c r="E133" s="15"/>
      <c r="F133" s="16" t="s">
        <v>490</v>
      </c>
      <c r="G133" s="21"/>
      <c r="H133" s="37"/>
    </row>
    <row r="134" spans="1:8" s="38" customFormat="1" x14ac:dyDescent="0.2">
      <c r="A134" s="42"/>
      <c r="B134" s="18"/>
      <c r="C134" s="40"/>
      <c r="D134" s="14"/>
      <c r="E134" s="15"/>
      <c r="F134" s="16" t="s">
        <v>491</v>
      </c>
      <c r="G134" s="21"/>
      <c r="H134" s="37"/>
    </row>
    <row r="135" spans="1:8" s="38" customFormat="1" x14ac:dyDescent="0.2">
      <c r="A135" s="42"/>
      <c r="B135" s="18"/>
      <c r="C135" s="40"/>
      <c r="D135" s="14"/>
      <c r="E135" s="15"/>
      <c r="F135" s="16" t="s">
        <v>492</v>
      </c>
      <c r="G135" s="21"/>
      <c r="H135" s="37"/>
    </row>
    <row r="136" spans="1:8" s="38" customFormat="1" x14ac:dyDescent="0.2">
      <c r="A136" s="42" t="s">
        <v>362</v>
      </c>
      <c r="B136" s="115" t="s">
        <v>166</v>
      </c>
      <c r="C136" s="3" t="s">
        <v>167</v>
      </c>
      <c r="D136" s="14" t="s">
        <v>20</v>
      </c>
      <c r="E136" s="15">
        <v>2.25</v>
      </c>
      <c r="F136" s="16" t="s">
        <v>489</v>
      </c>
      <c r="G136" s="21"/>
      <c r="H136" s="37"/>
    </row>
    <row r="137" spans="1:8" s="38" customFormat="1" x14ac:dyDescent="0.2">
      <c r="A137" s="42"/>
      <c r="B137" s="115"/>
      <c r="C137" s="3"/>
      <c r="D137" s="14"/>
      <c r="E137" s="15"/>
      <c r="F137" s="16" t="s">
        <v>490</v>
      </c>
      <c r="G137" s="21"/>
      <c r="H137" s="37"/>
    </row>
    <row r="138" spans="1:8" s="38" customFormat="1" x14ac:dyDescent="0.2">
      <c r="A138" s="42"/>
      <c r="B138" s="115"/>
      <c r="C138" s="3"/>
      <c r="D138" s="14"/>
      <c r="E138" s="15"/>
      <c r="F138" s="16" t="s">
        <v>491</v>
      </c>
      <c r="G138" s="21"/>
      <c r="H138" s="37"/>
    </row>
    <row r="139" spans="1:8" s="38" customFormat="1" x14ac:dyDescent="0.2">
      <c r="A139" s="42"/>
      <c r="B139" s="115"/>
      <c r="C139" s="3"/>
      <c r="D139" s="14"/>
      <c r="E139" s="15"/>
      <c r="F139" s="16" t="s">
        <v>492</v>
      </c>
      <c r="G139" s="21"/>
      <c r="H139" s="37"/>
    </row>
    <row r="140" spans="1:8" s="38" customFormat="1" ht="22.5" x14ac:dyDescent="0.2">
      <c r="A140" s="42" t="s">
        <v>363</v>
      </c>
      <c r="B140" s="25" t="s">
        <v>168</v>
      </c>
      <c r="C140" s="40" t="s">
        <v>169</v>
      </c>
      <c r="D140" s="14" t="s">
        <v>16</v>
      </c>
      <c r="E140" s="15">
        <v>2</v>
      </c>
      <c r="F140" s="16" t="s">
        <v>493</v>
      </c>
      <c r="H140" s="80"/>
    </row>
    <row r="141" spans="1:8" s="38" customFormat="1" x14ac:dyDescent="0.2">
      <c r="A141" s="42"/>
      <c r="B141" s="25"/>
      <c r="C141" s="40"/>
      <c r="D141" s="14"/>
      <c r="E141" s="15"/>
      <c r="F141" s="16" t="s">
        <v>494</v>
      </c>
      <c r="H141" s="80"/>
    </row>
    <row r="142" spans="1:8" s="38" customFormat="1" x14ac:dyDescent="0.2">
      <c r="A142" s="42"/>
      <c r="B142" s="25"/>
      <c r="C142" s="40"/>
      <c r="D142" s="14"/>
      <c r="E142" s="15"/>
      <c r="F142" s="16" t="s">
        <v>495</v>
      </c>
      <c r="H142" s="80"/>
    </row>
    <row r="143" spans="1:8" s="38" customFormat="1" ht="22.5" x14ac:dyDescent="0.2">
      <c r="A143" s="42" t="s">
        <v>364</v>
      </c>
      <c r="B143" s="18" t="s">
        <v>170</v>
      </c>
      <c r="C143" s="40" t="s">
        <v>171</v>
      </c>
      <c r="D143" s="14" t="s">
        <v>16</v>
      </c>
      <c r="E143" s="15">
        <v>2</v>
      </c>
      <c r="F143" s="16" t="s">
        <v>493</v>
      </c>
      <c r="G143" s="21"/>
      <c r="H143" s="37"/>
    </row>
    <row r="144" spans="1:8" s="38" customFormat="1" x14ac:dyDescent="0.2">
      <c r="A144" s="42"/>
      <c r="B144" s="18"/>
      <c r="C144" s="40"/>
      <c r="D144" s="14"/>
      <c r="E144" s="15"/>
      <c r="F144" s="16" t="s">
        <v>494</v>
      </c>
      <c r="G144" s="21"/>
      <c r="H144" s="37"/>
    </row>
    <row r="145" spans="1:8" s="38" customFormat="1" x14ac:dyDescent="0.2">
      <c r="A145" s="42"/>
      <c r="B145" s="18"/>
      <c r="C145" s="40"/>
      <c r="D145" s="14"/>
      <c r="E145" s="15"/>
      <c r="F145" s="16" t="s">
        <v>495</v>
      </c>
      <c r="G145" s="21"/>
      <c r="H145" s="37"/>
    </row>
    <row r="146" spans="1:8" s="38" customFormat="1" ht="33.75" x14ac:dyDescent="0.2">
      <c r="A146" s="12" t="s">
        <v>365</v>
      </c>
      <c r="B146" s="25" t="s">
        <v>69</v>
      </c>
      <c r="C146" s="40" t="s">
        <v>186</v>
      </c>
      <c r="D146" s="14" t="s">
        <v>16</v>
      </c>
      <c r="E146" s="15">
        <v>2.5</v>
      </c>
      <c r="F146" s="16" t="s">
        <v>496</v>
      </c>
      <c r="G146" s="21"/>
      <c r="H146" s="37"/>
    </row>
    <row r="147" spans="1:8" s="38" customFormat="1" ht="33.75" x14ac:dyDescent="0.2">
      <c r="A147" s="12" t="s">
        <v>366</v>
      </c>
      <c r="B147" s="25" t="s">
        <v>70</v>
      </c>
      <c r="C147" s="40" t="s">
        <v>185</v>
      </c>
      <c r="D147" s="14" t="s">
        <v>16</v>
      </c>
      <c r="E147" s="15">
        <v>4</v>
      </c>
      <c r="F147" s="16" t="s">
        <v>497</v>
      </c>
      <c r="G147" s="21"/>
      <c r="H147" s="37"/>
    </row>
    <row r="148" spans="1:8" s="38" customFormat="1" ht="33.75" x14ac:dyDescent="0.2">
      <c r="A148" s="12" t="s">
        <v>367</v>
      </c>
      <c r="B148" s="25" t="s">
        <v>71</v>
      </c>
      <c r="C148" s="40" t="s">
        <v>184</v>
      </c>
      <c r="D148" s="14" t="s">
        <v>16</v>
      </c>
      <c r="E148" s="15">
        <v>14</v>
      </c>
      <c r="F148" s="16" t="s">
        <v>498</v>
      </c>
      <c r="G148" s="21"/>
      <c r="H148" s="37"/>
    </row>
    <row r="149" spans="1:8" s="38" customFormat="1" ht="33.75" x14ac:dyDescent="0.2">
      <c r="A149" s="12" t="s">
        <v>368</v>
      </c>
      <c r="B149" s="25" t="s">
        <v>193</v>
      </c>
      <c r="C149" s="40" t="s">
        <v>194</v>
      </c>
      <c r="D149" s="14" t="s">
        <v>6</v>
      </c>
      <c r="E149" s="15">
        <v>2</v>
      </c>
      <c r="F149" s="16" t="s">
        <v>297</v>
      </c>
      <c r="G149" s="21"/>
      <c r="H149" s="37"/>
    </row>
    <row r="150" spans="1:8" s="38" customFormat="1" ht="33.75" x14ac:dyDescent="0.2">
      <c r="A150" s="12" t="s">
        <v>369</v>
      </c>
      <c r="B150" s="25" t="s">
        <v>195</v>
      </c>
      <c r="C150" s="40" t="s">
        <v>196</v>
      </c>
      <c r="D150" s="14" t="s">
        <v>6</v>
      </c>
      <c r="E150" s="15">
        <v>3</v>
      </c>
      <c r="F150" s="16" t="s">
        <v>296</v>
      </c>
      <c r="G150" s="21"/>
      <c r="H150" s="37"/>
    </row>
    <row r="151" spans="1:8" s="38" customFormat="1" ht="33.75" x14ac:dyDescent="0.2">
      <c r="A151" s="12" t="s">
        <v>370</v>
      </c>
      <c r="B151" s="25" t="s">
        <v>187</v>
      </c>
      <c r="C151" s="40" t="s">
        <v>188</v>
      </c>
      <c r="D151" s="14" t="s">
        <v>6</v>
      </c>
      <c r="E151" s="15">
        <v>2</v>
      </c>
      <c r="F151" s="16" t="s">
        <v>297</v>
      </c>
      <c r="G151" s="21"/>
      <c r="H151" s="37"/>
    </row>
    <row r="152" spans="1:8" s="38" customFormat="1" ht="33.75" x14ac:dyDescent="0.2">
      <c r="A152" s="12" t="s">
        <v>371</v>
      </c>
      <c r="B152" s="25" t="s">
        <v>189</v>
      </c>
      <c r="C152" s="40" t="s">
        <v>190</v>
      </c>
      <c r="D152" s="14" t="s">
        <v>6</v>
      </c>
      <c r="E152" s="15">
        <v>3</v>
      </c>
      <c r="F152" s="16" t="s">
        <v>296</v>
      </c>
      <c r="G152" s="21"/>
      <c r="H152" s="37"/>
    </row>
    <row r="153" spans="1:8" s="38" customFormat="1" ht="33.75" x14ac:dyDescent="0.2">
      <c r="A153" s="12" t="s">
        <v>372</v>
      </c>
      <c r="B153" s="25" t="s">
        <v>191</v>
      </c>
      <c r="C153" s="40" t="s">
        <v>192</v>
      </c>
      <c r="D153" s="14" t="s">
        <v>6</v>
      </c>
      <c r="E153" s="15">
        <v>2</v>
      </c>
      <c r="F153" s="16" t="s">
        <v>297</v>
      </c>
      <c r="G153" s="21"/>
      <c r="H153" s="37"/>
    </row>
    <row r="154" spans="1:8" s="38" customFormat="1" ht="33.75" x14ac:dyDescent="0.2">
      <c r="A154" s="12" t="s">
        <v>373</v>
      </c>
      <c r="B154" s="25" t="s">
        <v>280</v>
      </c>
      <c r="C154" s="40" t="s">
        <v>279</v>
      </c>
      <c r="D154" s="14" t="s">
        <v>6</v>
      </c>
      <c r="E154" s="15">
        <v>2</v>
      </c>
      <c r="F154" s="16" t="s">
        <v>297</v>
      </c>
      <c r="G154" s="21"/>
      <c r="H154" s="37"/>
    </row>
    <row r="155" spans="1:8" s="38" customFormat="1" ht="22.5" x14ac:dyDescent="0.2">
      <c r="A155" s="12" t="s">
        <v>374</v>
      </c>
      <c r="B155" s="25" t="s">
        <v>72</v>
      </c>
      <c r="C155" s="40" t="s">
        <v>306</v>
      </c>
      <c r="D155" s="14" t="s">
        <v>6</v>
      </c>
      <c r="E155" s="15">
        <v>1</v>
      </c>
      <c r="F155" s="16" t="s">
        <v>286</v>
      </c>
      <c r="G155" s="21"/>
      <c r="H155" s="37"/>
    </row>
    <row r="156" spans="1:8" s="38" customFormat="1" ht="33.75" x14ac:dyDescent="0.2">
      <c r="A156" s="12" t="s">
        <v>375</v>
      </c>
      <c r="B156" s="25" t="s">
        <v>197</v>
      </c>
      <c r="C156" s="40" t="s">
        <v>198</v>
      </c>
      <c r="D156" s="14" t="s">
        <v>6</v>
      </c>
      <c r="E156" s="15">
        <v>3</v>
      </c>
      <c r="F156" s="16" t="s">
        <v>296</v>
      </c>
      <c r="G156" s="21"/>
      <c r="H156" s="37"/>
    </row>
    <row r="157" spans="1:8" s="38" customFormat="1" x14ac:dyDescent="0.2">
      <c r="A157" s="12"/>
      <c r="B157" s="25"/>
      <c r="C157" s="128"/>
      <c r="D157" s="14"/>
      <c r="E157" s="15"/>
      <c r="F157" s="16"/>
      <c r="G157" s="21"/>
      <c r="H157" s="37"/>
    </row>
    <row r="158" spans="1:8" s="79" customFormat="1" x14ac:dyDescent="0.2">
      <c r="A158" s="31" t="s">
        <v>97</v>
      </c>
      <c r="B158" s="69"/>
      <c r="C158" s="140" t="s">
        <v>73</v>
      </c>
      <c r="D158" s="30"/>
      <c r="E158" s="33"/>
      <c r="F158" s="35"/>
      <c r="G158" s="72"/>
      <c r="H158" s="61"/>
    </row>
    <row r="159" spans="1:8" s="38" customFormat="1" ht="33.75" x14ac:dyDescent="0.2">
      <c r="A159" s="12" t="s">
        <v>376</v>
      </c>
      <c r="B159" s="25" t="s">
        <v>71</v>
      </c>
      <c r="C159" s="40" t="s">
        <v>184</v>
      </c>
      <c r="D159" s="14" t="s">
        <v>16</v>
      </c>
      <c r="E159" s="15">
        <v>14</v>
      </c>
      <c r="F159" s="16" t="s">
        <v>487</v>
      </c>
      <c r="G159" s="21"/>
      <c r="H159" s="37"/>
    </row>
    <row r="160" spans="1:8" s="38" customFormat="1" ht="33.75" x14ac:dyDescent="0.2">
      <c r="A160" s="12" t="s">
        <v>377</v>
      </c>
      <c r="B160" s="25" t="s">
        <v>191</v>
      </c>
      <c r="C160" s="40" t="s">
        <v>192</v>
      </c>
      <c r="D160" s="14" t="s">
        <v>6</v>
      </c>
      <c r="E160" s="15">
        <v>12</v>
      </c>
      <c r="F160" s="16" t="s">
        <v>488</v>
      </c>
      <c r="G160" s="21"/>
      <c r="H160" s="37"/>
    </row>
    <row r="161" spans="1:8" s="38" customFormat="1" x14ac:dyDescent="0.2">
      <c r="A161" s="12"/>
      <c r="B161" s="20"/>
      <c r="C161" s="131"/>
      <c r="D161" s="14"/>
      <c r="E161" s="15"/>
      <c r="F161" s="16"/>
      <c r="G161" s="21"/>
      <c r="H161" s="37"/>
    </row>
    <row r="162" spans="1:8" s="38" customFormat="1" x14ac:dyDescent="0.2">
      <c r="A162" s="74"/>
      <c r="B162" s="117"/>
      <c r="C162" s="118" t="s">
        <v>0</v>
      </c>
      <c r="D162" s="55"/>
      <c r="E162" s="57"/>
      <c r="F162" s="142" t="s">
        <v>0</v>
      </c>
      <c r="G162" s="21"/>
      <c r="H162" s="37"/>
    </row>
    <row r="163" spans="1:8" s="38" customFormat="1" x14ac:dyDescent="0.2">
      <c r="A163" s="30">
        <v>12</v>
      </c>
      <c r="B163" s="77"/>
      <c r="C163" s="34" t="s">
        <v>316</v>
      </c>
      <c r="D163" s="63"/>
      <c r="E163" s="64"/>
      <c r="F163" s="16"/>
      <c r="G163" s="21"/>
      <c r="H163" s="37"/>
    </row>
    <row r="164" spans="1:8" s="38" customFormat="1" ht="45" x14ac:dyDescent="0.2">
      <c r="A164" s="14" t="s">
        <v>62</v>
      </c>
      <c r="B164" s="42" t="s">
        <v>282</v>
      </c>
      <c r="C164" s="131" t="s">
        <v>283</v>
      </c>
      <c r="D164" s="14" t="s">
        <v>6</v>
      </c>
      <c r="E164" s="15">
        <v>1</v>
      </c>
      <c r="F164" s="16" t="s">
        <v>286</v>
      </c>
      <c r="G164" s="21"/>
      <c r="H164" s="37"/>
    </row>
    <row r="165" spans="1:8" s="21" customFormat="1" ht="22.5" x14ac:dyDescent="0.2">
      <c r="A165" s="14" t="s">
        <v>61</v>
      </c>
      <c r="B165" s="25" t="s">
        <v>216</v>
      </c>
      <c r="C165" s="40" t="s">
        <v>217</v>
      </c>
      <c r="D165" s="14" t="s">
        <v>6</v>
      </c>
      <c r="E165" s="15">
        <v>30</v>
      </c>
      <c r="F165" s="16" t="s">
        <v>508</v>
      </c>
      <c r="H165" s="37"/>
    </row>
    <row r="166" spans="1:8" s="21" customFormat="1" ht="22.5" x14ac:dyDescent="0.2">
      <c r="A166" s="14" t="s">
        <v>135</v>
      </c>
      <c r="B166" s="25" t="s">
        <v>218</v>
      </c>
      <c r="C166" s="40" t="s">
        <v>219</v>
      </c>
      <c r="D166" s="14" t="s">
        <v>6</v>
      </c>
      <c r="E166" s="15">
        <v>1</v>
      </c>
      <c r="F166" s="16" t="s">
        <v>286</v>
      </c>
      <c r="H166" s="37"/>
    </row>
    <row r="167" spans="1:8" s="21" customFormat="1" ht="22.5" x14ac:dyDescent="0.2">
      <c r="A167" s="14" t="s">
        <v>378</v>
      </c>
      <c r="B167" s="41" t="s">
        <v>220</v>
      </c>
      <c r="C167" s="40" t="s">
        <v>221</v>
      </c>
      <c r="D167" s="14" t="s">
        <v>16</v>
      </c>
      <c r="E167" s="15">
        <v>50</v>
      </c>
      <c r="F167" s="16" t="s">
        <v>561</v>
      </c>
      <c r="H167" s="37"/>
    </row>
    <row r="168" spans="1:8" s="21" customFormat="1" ht="22.5" x14ac:dyDescent="0.2">
      <c r="A168" s="14" t="s">
        <v>379</v>
      </c>
      <c r="B168" s="25" t="s">
        <v>170</v>
      </c>
      <c r="C168" s="40" t="s">
        <v>222</v>
      </c>
      <c r="D168" s="14" t="s">
        <v>16</v>
      </c>
      <c r="E168" s="15">
        <v>50</v>
      </c>
      <c r="F168" s="16" t="s">
        <v>562</v>
      </c>
      <c r="H168" s="37"/>
    </row>
    <row r="169" spans="1:8" s="21" customFormat="1" ht="22.5" x14ac:dyDescent="0.2">
      <c r="A169" s="14" t="s">
        <v>380</v>
      </c>
      <c r="B169" s="25" t="s">
        <v>223</v>
      </c>
      <c r="C169" s="40" t="s">
        <v>230</v>
      </c>
      <c r="D169" s="14" t="s">
        <v>6</v>
      </c>
      <c r="E169" s="15">
        <v>16</v>
      </c>
      <c r="F169" s="16" t="s">
        <v>302</v>
      </c>
      <c r="H169" s="37"/>
    </row>
    <row r="170" spans="1:8" s="21" customFormat="1" ht="22.5" x14ac:dyDescent="0.2">
      <c r="A170" s="14" t="s">
        <v>381</v>
      </c>
      <c r="B170" s="25" t="s">
        <v>224</v>
      </c>
      <c r="C170" s="40" t="s">
        <v>231</v>
      </c>
      <c r="D170" s="14" t="s">
        <v>6</v>
      </c>
      <c r="E170" s="15">
        <v>14</v>
      </c>
      <c r="F170" s="16" t="s">
        <v>507</v>
      </c>
      <c r="H170" s="37"/>
    </row>
    <row r="171" spans="1:8" s="21" customFormat="1" ht="33.75" x14ac:dyDescent="0.2">
      <c r="A171" s="14" t="s">
        <v>382</v>
      </c>
      <c r="B171" s="25" t="s">
        <v>225</v>
      </c>
      <c r="C171" s="40" t="s">
        <v>232</v>
      </c>
      <c r="D171" s="18" t="s">
        <v>16</v>
      </c>
      <c r="E171" s="15">
        <v>70</v>
      </c>
      <c r="F171" s="16" t="s">
        <v>563</v>
      </c>
      <c r="H171" s="37"/>
    </row>
    <row r="172" spans="1:8" s="21" customFormat="1" ht="33.75" x14ac:dyDescent="0.2">
      <c r="A172" s="14" t="s">
        <v>383</v>
      </c>
      <c r="B172" s="25" t="s">
        <v>226</v>
      </c>
      <c r="C172" s="40" t="s">
        <v>233</v>
      </c>
      <c r="D172" s="18" t="s">
        <v>16</v>
      </c>
      <c r="E172" s="15">
        <v>20</v>
      </c>
      <c r="F172" s="16" t="s">
        <v>519</v>
      </c>
      <c r="H172" s="37"/>
    </row>
    <row r="173" spans="1:8" s="21" customFormat="1" ht="22.5" x14ac:dyDescent="0.2">
      <c r="A173" s="14" t="s">
        <v>384</v>
      </c>
      <c r="B173" s="25" t="s">
        <v>80</v>
      </c>
      <c r="C173" s="40" t="s">
        <v>234</v>
      </c>
      <c r="D173" s="14" t="s">
        <v>6</v>
      </c>
      <c r="E173" s="15">
        <v>16</v>
      </c>
      <c r="F173" s="16" t="s">
        <v>302</v>
      </c>
      <c r="H173" s="37"/>
    </row>
    <row r="174" spans="1:8" s="21" customFormat="1" ht="22.5" x14ac:dyDescent="0.2">
      <c r="A174" s="14" t="s">
        <v>385</v>
      </c>
      <c r="B174" s="25" t="s">
        <v>79</v>
      </c>
      <c r="C174" s="40" t="s">
        <v>237</v>
      </c>
      <c r="D174" s="14" t="s">
        <v>6</v>
      </c>
      <c r="E174" s="15">
        <v>8</v>
      </c>
      <c r="F174" s="16" t="s">
        <v>327</v>
      </c>
      <c r="H174" s="37"/>
    </row>
    <row r="175" spans="1:8" s="21" customFormat="1" ht="22.5" x14ac:dyDescent="0.2">
      <c r="A175" s="14" t="s">
        <v>386</v>
      </c>
      <c r="B175" s="25" t="s">
        <v>78</v>
      </c>
      <c r="C175" s="40" t="s">
        <v>236</v>
      </c>
      <c r="D175" s="14" t="s">
        <v>6</v>
      </c>
      <c r="E175" s="15">
        <v>6</v>
      </c>
      <c r="F175" s="16" t="s">
        <v>303</v>
      </c>
      <c r="H175" s="37"/>
    </row>
    <row r="176" spans="1:8" s="21" customFormat="1" ht="18" customHeight="1" x14ac:dyDescent="0.2">
      <c r="A176" s="14" t="s">
        <v>387</v>
      </c>
      <c r="B176" s="25" t="s">
        <v>510</v>
      </c>
      <c r="C176" s="25" t="s">
        <v>509</v>
      </c>
      <c r="D176" s="14" t="s">
        <v>6</v>
      </c>
      <c r="E176" s="15">
        <v>1</v>
      </c>
      <c r="F176" s="16" t="s">
        <v>286</v>
      </c>
      <c r="H176" s="37"/>
    </row>
    <row r="177" spans="1:8" s="21" customFormat="1" ht="22.5" x14ac:dyDescent="0.2">
      <c r="A177" s="14" t="s">
        <v>388</v>
      </c>
      <c r="B177" s="25" t="s">
        <v>511</v>
      </c>
      <c r="C177" s="40" t="s">
        <v>512</v>
      </c>
      <c r="D177" s="14" t="s">
        <v>6</v>
      </c>
      <c r="E177" s="15">
        <v>1</v>
      </c>
      <c r="F177" s="16" t="s">
        <v>286</v>
      </c>
      <c r="H177" s="37"/>
    </row>
    <row r="178" spans="1:8" s="21" customFormat="1" ht="22.5" x14ac:dyDescent="0.2">
      <c r="A178" s="14" t="s">
        <v>389</v>
      </c>
      <c r="B178" s="25" t="s">
        <v>513</v>
      </c>
      <c r="C178" s="40" t="s">
        <v>514</v>
      </c>
      <c r="D178" s="14" t="s">
        <v>6</v>
      </c>
      <c r="E178" s="15">
        <v>3</v>
      </c>
      <c r="F178" s="16" t="s">
        <v>296</v>
      </c>
      <c r="H178" s="37"/>
    </row>
    <row r="179" spans="1:8" s="21" customFormat="1" ht="22.5" x14ac:dyDescent="0.2">
      <c r="A179" s="14" t="s">
        <v>390</v>
      </c>
      <c r="B179" s="25" t="s">
        <v>331</v>
      </c>
      <c r="C179" s="40" t="s">
        <v>330</v>
      </c>
      <c r="D179" s="14" t="s">
        <v>6</v>
      </c>
      <c r="E179" s="15">
        <v>2</v>
      </c>
      <c r="F179" s="16" t="s">
        <v>297</v>
      </c>
      <c r="H179" s="37"/>
    </row>
    <row r="180" spans="1:8" s="21" customFormat="1" ht="22.5" x14ac:dyDescent="0.2">
      <c r="A180" s="14" t="s">
        <v>391</v>
      </c>
      <c r="B180" s="25" t="s">
        <v>515</v>
      </c>
      <c r="C180" s="40" t="s">
        <v>516</v>
      </c>
      <c r="D180" s="14" t="s">
        <v>6</v>
      </c>
      <c r="E180" s="15">
        <v>3</v>
      </c>
      <c r="F180" s="16" t="s">
        <v>296</v>
      </c>
      <c r="H180" s="37"/>
    </row>
    <row r="181" spans="1:8" s="21" customFormat="1" ht="22.5" x14ac:dyDescent="0.2">
      <c r="A181" s="14" t="s">
        <v>392</v>
      </c>
      <c r="B181" s="25" t="s">
        <v>75</v>
      </c>
      <c r="C181" s="40" t="s">
        <v>238</v>
      </c>
      <c r="D181" s="18" t="s">
        <v>16</v>
      </c>
      <c r="E181" s="15">
        <v>100</v>
      </c>
      <c r="F181" s="16" t="s">
        <v>299</v>
      </c>
      <c r="H181" s="37"/>
    </row>
    <row r="182" spans="1:8" s="21" customFormat="1" ht="33.75" x14ac:dyDescent="0.2">
      <c r="A182" s="14" t="s">
        <v>393</v>
      </c>
      <c r="B182" s="25" t="s">
        <v>75</v>
      </c>
      <c r="C182" s="40" t="s">
        <v>239</v>
      </c>
      <c r="D182" s="18" t="s">
        <v>16</v>
      </c>
      <c r="E182" s="15">
        <v>100</v>
      </c>
      <c r="F182" s="16" t="s">
        <v>299</v>
      </c>
      <c r="H182" s="37"/>
    </row>
    <row r="183" spans="1:8" s="21" customFormat="1" ht="33.75" x14ac:dyDescent="0.2">
      <c r="A183" s="14" t="s">
        <v>394</v>
      </c>
      <c r="B183" s="25" t="s">
        <v>75</v>
      </c>
      <c r="C183" s="40" t="s">
        <v>300</v>
      </c>
      <c r="D183" s="18" t="s">
        <v>16</v>
      </c>
      <c r="E183" s="15">
        <v>100</v>
      </c>
      <c r="F183" s="16" t="s">
        <v>299</v>
      </c>
      <c r="H183" s="37"/>
    </row>
    <row r="184" spans="1:8" s="21" customFormat="1" ht="22.5" x14ac:dyDescent="0.2">
      <c r="A184" s="14" t="s">
        <v>395</v>
      </c>
      <c r="B184" s="25" t="s">
        <v>75</v>
      </c>
      <c r="C184" s="40" t="s">
        <v>240</v>
      </c>
      <c r="D184" s="18" t="s">
        <v>16</v>
      </c>
      <c r="E184" s="15">
        <v>100</v>
      </c>
      <c r="F184" s="16" t="s">
        <v>299</v>
      </c>
      <c r="H184" s="37"/>
    </row>
    <row r="185" spans="1:8" s="21" customFormat="1" ht="33.75" x14ac:dyDescent="0.2">
      <c r="A185" s="14" t="s">
        <v>396</v>
      </c>
      <c r="B185" s="25" t="s">
        <v>227</v>
      </c>
      <c r="C185" s="40" t="s">
        <v>241</v>
      </c>
      <c r="D185" s="18" t="s">
        <v>16</v>
      </c>
      <c r="E185" s="15">
        <v>50</v>
      </c>
      <c r="F185" s="16" t="s">
        <v>334</v>
      </c>
      <c r="H185" s="37"/>
    </row>
    <row r="186" spans="1:8" s="21" customFormat="1" ht="22.5" x14ac:dyDescent="0.2">
      <c r="A186" s="14" t="s">
        <v>397</v>
      </c>
      <c r="B186" s="25" t="s">
        <v>227</v>
      </c>
      <c r="C186" s="40" t="s">
        <v>242</v>
      </c>
      <c r="D186" s="18" t="s">
        <v>16</v>
      </c>
      <c r="E186" s="15">
        <v>50</v>
      </c>
      <c r="F186" s="16" t="s">
        <v>334</v>
      </c>
      <c r="H186" s="37"/>
    </row>
    <row r="187" spans="1:8" s="21" customFormat="1" ht="33.75" x14ac:dyDescent="0.2">
      <c r="A187" s="14" t="s">
        <v>398</v>
      </c>
      <c r="B187" s="25" t="s">
        <v>227</v>
      </c>
      <c r="C187" s="40" t="s">
        <v>301</v>
      </c>
      <c r="D187" s="18" t="s">
        <v>16</v>
      </c>
      <c r="E187" s="15">
        <v>50</v>
      </c>
      <c r="F187" s="16" t="s">
        <v>334</v>
      </c>
      <c r="H187" s="37"/>
    </row>
    <row r="188" spans="1:8" s="21" customFormat="1" ht="33.75" x14ac:dyDescent="0.2">
      <c r="A188" s="14" t="s">
        <v>399</v>
      </c>
      <c r="B188" s="25" t="s">
        <v>76</v>
      </c>
      <c r="C188" s="40" t="s">
        <v>298</v>
      </c>
      <c r="D188" s="18" t="s">
        <v>16</v>
      </c>
      <c r="E188" s="15">
        <v>50</v>
      </c>
      <c r="F188" s="16" t="s">
        <v>334</v>
      </c>
      <c r="H188" s="37"/>
    </row>
    <row r="189" spans="1:8" s="21" customFormat="1" ht="22.5" x14ac:dyDescent="0.2">
      <c r="A189" s="14" t="s">
        <v>400</v>
      </c>
      <c r="B189" s="25" t="s">
        <v>76</v>
      </c>
      <c r="C189" s="40" t="s">
        <v>243</v>
      </c>
      <c r="D189" s="18" t="s">
        <v>16</v>
      </c>
      <c r="E189" s="15">
        <v>50</v>
      </c>
      <c r="F189" s="16" t="s">
        <v>334</v>
      </c>
      <c r="H189" s="37"/>
    </row>
    <row r="190" spans="1:8" s="21" customFormat="1" ht="22.5" x14ac:dyDescent="0.2">
      <c r="A190" s="14" t="s">
        <v>401</v>
      </c>
      <c r="B190" s="25" t="s">
        <v>77</v>
      </c>
      <c r="C190" s="40" t="s">
        <v>235</v>
      </c>
      <c r="D190" s="18" t="s">
        <v>16</v>
      </c>
      <c r="E190" s="15">
        <v>50</v>
      </c>
      <c r="F190" s="16" t="s">
        <v>334</v>
      </c>
      <c r="H190" s="37"/>
    </row>
    <row r="191" spans="1:8" s="21" customFormat="1" ht="22.5" x14ac:dyDescent="0.2">
      <c r="A191" s="14" t="s">
        <v>402</v>
      </c>
      <c r="B191" s="25" t="s">
        <v>332</v>
      </c>
      <c r="C191" s="40" t="s">
        <v>333</v>
      </c>
      <c r="D191" s="18" t="s">
        <v>16</v>
      </c>
      <c r="E191" s="15">
        <v>50</v>
      </c>
      <c r="F191" s="16" t="s">
        <v>560</v>
      </c>
      <c r="H191" s="37"/>
    </row>
    <row r="192" spans="1:8" s="21" customFormat="1" ht="22.5" x14ac:dyDescent="0.2">
      <c r="A192" s="14" t="s">
        <v>403</v>
      </c>
      <c r="B192" s="25" t="s">
        <v>310</v>
      </c>
      <c r="C192" s="40" t="s">
        <v>311</v>
      </c>
      <c r="D192" s="18" t="s">
        <v>16</v>
      </c>
      <c r="E192" s="15">
        <v>10</v>
      </c>
      <c r="F192" s="16" t="s">
        <v>312</v>
      </c>
      <c r="H192" s="37"/>
    </row>
    <row r="193" spans="1:15" s="21" customFormat="1" ht="33.75" x14ac:dyDescent="0.2">
      <c r="A193" s="14" t="s">
        <v>404</v>
      </c>
      <c r="B193" s="25" t="s">
        <v>308</v>
      </c>
      <c r="C193" s="40" t="s">
        <v>309</v>
      </c>
      <c r="D193" s="14" t="s">
        <v>6</v>
      </c>
      <c r="E193" s="126">
        <v>3</v>
      </c>
      <c r="F193" s="16" t="s">
        <v>296</v>
      </c>
      <c r="H193" s="37"/>
    </row>
    <row r="194" spans="1:15" s="21" customFormat="1" ht="22.5" x14ac:dyDescent="0.2">
      <c r="A194" s="14" t="s">
        <v>405</v>
      </c>
      <c r="B194" s="25" t="s">
        <v>228</v>
      </c>
      <c r="C194" s="40" t="s">
        <v>229</v>
      </c>
      <c r="D194" s="14" t="s">
        <v>6</v>
      </c>
      <c r="E194" s="126">
        <v>3</v>
      </c>
      <c r="F194" s="16" t="s">
        <v>304</v>
      </c>
      <c r="H194" s="37"/>
    </row>
    <row r="195" spans="1:15" s="21" customFormat="1" ht="22.5" x14ac:dyDescent="0.2">
      <c r="A195" s="14" t="s">
        <v>406</v>
      </c>
      <c r="B195" s="25" t="s">
        <v>244</v>
      </c>
      <c r="C195" s="40" t="s">
        <v>328</v>
      </c>
      <c r="D195" s="14" t="s">
        <v>6</v>
      </c>
      <c r="E195" s="126">
        <v>10</v>
      </c>
      <c r="F195" s="16" t="s">
        <v>305</v>
      </c>
      <c r="H195" s="37"/>
    </row>
    <row r="196" spans="1:15" s="21" customFormat="1" ht="11.25" x14ac:dyDescent="0.2">
      <c r="A196" s="14" t="s">
        <v>407</v>
      </c>
      <c r="B196" s="3" t="s">
        <v>245</v>
      </c>
      <c r="C196" s="3" t="s">
        <v>246</v>
      </c>
      <c r="D196" s="14" t="s">
        <v>16</v>
      </c>
      <c r="E196" s="126">
        <v>80</v>
      </c>
      <c r="F196" s="16" t="s">
        <v>517</v>
      </c>
      <c r="H196" s="37"/>
    </row>
    <row r="197" spans="1:15" s="21" customFormat="1" ht="33.75" x14ac:dyDescent="0.2">
      <c r="A197" s="14" t="s">
        <v>408</v>
      </c>
      <c r="B197" s="25" t="s">
        <v>281</v>
      </c>
      <c r="C197" s="40" t="s">
        <v>247</v>
      </c>
      <c r="D197" s="14" t="s">
        <v>6</v>
      </c>
      <c r="E197" s="126">
        <v>1</v>
      </c>
      <c r="F197" s="16" t="s">
        <v>286</v>
      </c>
      <c r="H197" s="37"/>
    </row>
    <row r="198" spans="1:15" s="38" customFormat="1" ht="22.5" x14ac:dyDescent="0.2">
      <c r="A198" s="42" t="s">
        <v>409</v>
      </c>
      <c r="B198" s="18" t="s">
        <v>164</v>
      </c>
      <c r="C198" s="40" t="s">
        <v>165</v>
      </c>
      <c r="D198" s="14" t="s">
        <v>20</v>
      </c>
      <c r="E198" s="15">
        <v>1.05</v>
      </c>
      <c r="F198" s="16" t="s">
        <v>518</v>
      </c>
      <c r="G198" s="21"/>
      <c r="H198" s="37"/>
    </row>
    <row r="199" spans="1:15" s="38" customFormat="1" x14ac:dyDescent="0.2">
      <c r="A199" s="42" t="s">
        <v>410</v>
      </c>
      <c r="B199" s="115" t="s">
        <v>166</v>
      </c>
      <c r="C199" s="3" t="s">
        <v>167</v>
      </c>
      <c r="D199" s="14" t="s">
        <v>20</v>
      </c>
      <c r="E199" s="15">
        <v>1.05</v>
      </c>
      <c r="F199" s="16" t="s">
        <v>518</v>
      </c>
      <c r="G199" s="21"/>
      <c r="H199" s="37"/>
    </row>
    <row r="200" spans="1:15" s="38" customFormat="1" x14ac:dyDescent="0.2">
      <c r="A200" s="74"/>
      <c r="B200" s="75"/>
      <c r="C200" s="56" t="s">
        <v>0</v>
      </c>
      <c r="D200" s="55"/>
      <c r="E200" s="57"/>
      <c r="F200" s="142" t="s">
        <v>0</v>
      </c>
      <c r="G200" s="21"/>
      <c r="H200" s="37"/>
      <c r="I200" s="21"/>
      <c r="J200" s="21"/>
      <c r="K200" s="21"/>
      <c r="L200" s="21"/>
      <c r="M200" s="21"/>
      <c r="N200" s="21"/>
      <c r="O200" s="21"/>
    </row>
    <row r="201" spans="1:15" s="21" customFormat="1" ht="11.25" x14ac:dyDescent="0.2">
      <c r="A201" s="30">
        <v>13</v>
      </c>
      <c r="B201" s="19"/>
      <c r="C201" s="34" t="s">
        <v>90</v>
      </c>
      <c r="D201" s="18"/>
      <c r="E201" s="15"/>
      <c r="F201" s="16"/>
      <c r="H201" s="37"/>
    </row>
    <row r="202" spans="1:15" s="21" customFormat="1" ht="22.5" x14ac:dyDescent="0.2">
      <c r="A202" s="14" t="s">
        <v>65</v>
      </c>
      <c r="B202" s="39" t="s">
        <v>277</v>
      </c>
      <c r="C202" s="40" t="s">
        <v>278</v>
      </c>
      <c r="D202" s="14" t="s">
        <v>12</v>
      </c>
      <c r="E202" s="15">
        <v>24.45</v>
      </c>
      <c r="F202" s="16" t="s">
        <v>459</v>
      </c>
      <c r="H202" s="37"/>
    </row>
    <row r="203" spans="1:15" s="21" customFormat="1" ht="11.25" x14ac:dyDescent="0.2">
      <c r="A203" s="14" t="s">
        <v>66</v>
      </c>
      <c r="B203" s="2" t="s">
        <v>199</v>
      </c>
      <c r="C203" s="3" t="s">
        <v>200</v>
      </c>
      <c r="D203" s="14" t="s">
        <v>12</v>
      </c>
      <c r="E203" s="15">
        <v>24.45</v>
      </c>
      <c r="F203" s="16" t="s">
        <v>460</v>
      </c>
      <c r="H203" s="37"/>
    </row>
    <row r="204" spans="1:15" s="21" customFormat="1" ht="22.5" x14ac:dyDescent="0.2">
      <c r="A204" s="14" t="s">
        <v>98</v>
      </c>
      <c r="B204" s="20" t="s">
        <v>201</v>
      </c>
      <c r="C204" s="40" t="s">
        <v>202</v>
      </c>
      <c r="D204" s="14" t="s">
        <v>12</v>
      </c>
      <c r="E204" s="15">
        <v>60.93</v>
      </c>
      <c r="F204" s="16" t="s">
        <v>461</v>
      </c>
      <c r="H204" s="37"/>
    </row>
    <row r="205" spans="1:15" s="21" customFormat="1" ht="22.5" x14ac:dyDescent="0.2">
      <c r="A205" s="14" t="s">
        <v>99</v>
      </c>
      <c r="B205" s="25" t="s">
        <v>203</v>
      </c>
      <c r="C205" s="40" t="s">
        <v>466</v>
      </c>
      <c r="D205" s="14" t="s">
        <v>12</v>
      </c>
      <c r="E205" s="15">
        <v>47.6</v>
      </c>
      <c r="F205" s="16" t="s">
        <v>462</v>
      </c>
      <c r="H205" s="37"/>
    </row>
    <row r="206" spans="1:15" s="21" customFormat="1" ht="11.25" x14ac:dyDescent="0.2">
      <c r="A206" s="14" t="s">
        <v>100</v>
      </c>
      <c r="B206" s="3" t="s">
        <v>207</v>
      </c>
      <c r="C206" s="3" t="s">
        <v>208</v>
      </c>
      <c r="D206" s="14" t="s">
        <v>12</v>
      </c>
      <c r="E206" s="15">
        <v>5.25</v>
      </c>
      <c r="F206" s="16" t="s">
        <v>463</v>
      </c>
      <c r="H206" s="37"/>
    </row>
    <row r="207" spans="1:15" s="21" customFormat="1" ht="11.25" x14ac:dyDescent="0.2">
      <c r="A207" s="14"/>
      <c r="B207" s="3"/>
      <c r="C207" s="3"/>
      <c r="D207" s="14"/>
      <c r="E207" s="15"/>
      <c r="F207" s="16" t="s">
        <v>464</v>
      </c>
      <c r="H207" s="37"/>
    </row>
    <row r="208" spans="1:15" s="21" customFormat="1" ht="11.25" x14ac:dyDescent="0.2">
      <c r="A208" s="14"/>
      <c r="B208" s="3"/>
      <c r="C208" s="3"/>
      <c r="D208" s="14"/>
      <c r="E208" s="15"/>
      <c r="F208" s="16" t="s">
        <v>465</v>
      </c>
      <c r="H208" s="37"/>
    </row>
    <row r="209" spans="1:15" s="21" customFormat="1" ht="11.25" x14ac:dyDescent="0.2">
      <c r="A209" s="14" t="s">
        <v>101</v>
      </c>
      <c r="B209" s="3" t="s">
        <v>209</v>
      </c>
      <c r="C209" s="3" t="s">
        <v>467</v>
      </c>
      <c r="D209" s="14" t="s">
        <v>12</v>
      </c>
      <c r="E209" s="15">
        <v>10.34</v>
      </c>
      <c r="F209" s="16" t="s">
        <v>474</v>
      </c>
      <c r="H209" s="37"/>
    </row>
    <row r="210" spans="1:15" s="21" customFormat="1" ht="11.25" x14ac:dyDescent="0.2">
      <c r="A210" s="14"/>
      <c r="B210" s="3"/>
      <c r="C210" s="3"/>
      <c r="D210" s="14"/>
      <c r="E210" s="15"/>
      <c r="F210" s="16" t="s">
        <v>470</v>
      </c>
      <c r="H210" s="37"/>
    </row>
    <row r="211" spans="1:15" s="21" customFormat="1" ht="11.25" x14ac:dyDescent="0.2">
      <c r="A211" s="14"/>
      <c r="B211" s="3"/>
      <c r="C211" s="3"/>
      <c r="D211" s="14"/>
      <c r="E211" s="15"/>
      <c r="F211" s="16" t="s">
        <v>471</v>
      </c>
      <c r="H211" s="37"/>
    </row>
    <row r="212" spans="1:15" s="21" customFormat="1" ht="11.25" x14ac:dyDescent="0.2">
      <c r="A212" s="14"/>
      <c r="B212" s="3"/>
      <c r="C212" s="3"/>
      <c r="D212" s="14"/>
      <c r="E212" s="15"/>
      <c r="F212" s="16" t="s">
        <v>472</v>
      </c>
      <c r="H212" s="37"/>
    </row>
    <row r="213" spans="1:15" s="21" customFormat="1" ht="11.25" x14ac:dyDescent="0.2">
      <c r="A213" s="14"/>
      <c r="B213" s="3"/>
      <c r="C213" s="3"/>
      <c r="D213" s="14"/>
      <c r="E213" s="15"/>
      <c r="F213" s="16" t="s">
        <v>473</v>
      </c>
      <c r="H213" s="37"/>
    </row>
    <row r="214" spans="1:15" s="21" customFormat="1" ht="11.25" x14ac:dyDescent="0.2">
      <c r="A214" s="14"/>
      <c r="B214" s="3"/>
      <c r="C214" s="3"/>
      <c r="D214" s="14"/>
      <c r="E214" s="15"/>
      <c r="F214" s="16" t="s">
        <v>475</v>
      </c>
      <c r="H214" s="37"/>
    </row>
    <row r="215" spans="1:15" s="21" customFormat="1" ht="11.25" x14ac:dyDescent="0.2">
      <c r="A215" s="14" t="s">
        <v>102</v>
      </c>
      <c r="B215" s="3" t="s">
        <v>211</v>
      </c>
      <c r="C215" s="3" t="s">
        <v>468</v>
      </c>
      <c r="D215" s="14" t="s">
        <v>12</v>
      </c>
      <c r="E215" s="15">
        <v>1.89</v>
      </c>
      <c r="F215" s="16" t="s">
        <v>469</v>
      </c>
      <c r="H215" s="37"/>
    </row>
    <row r="216" spans="1:15" s="21" customFormat="1" ht="22.5" x14ac:dyDescent="0.2">
      <c r="A216" s="14" t="s">
        <v>103</v>
      </c>
      <c r="B216" s="25" t="s">
        <v>212</v>
      </c>
      <c r="C216" s="40" t="s">
        <v>213</v>
      </c>
      <c r="D216" s="14" t="s">
        <v>6</v>
      </c>
      <c r="E216" s="15">
        <v>1</v>
      </c>
      <c r="F216" s="16" t="s">
        <v>476</v>
      </c>
      <c r="H216" s="37"/>
    </row>
    <row r="217" spans="1:15" s="21" customFormat="1" ht="22.5" x14ac:dyDescent="0.2">
      <c r="A217" s="14" t="s">
        <v>121</v>
      </c>
      <c r="B217" s="25" t="s">
        <v>214</v>
      </c>
      <c r="C217" s="40" t="s">
        <v>215</v>
      </c>
      <c r="D217" s="14" t="s">
        <v>6</v>
      </c>
      <c r="E217" s="15">
        <v>1</v>
      </c>
      <c r="F217" s="16" t="s">
        <v>477</v>
      </c>
      <c r="H217" s="37"/>
    </row>
    <row r="218" spans="1:15" s="21" customFormat="1" ht="33.75" x14ac:dyDescent="0.2">
      <c r="A218" s="14" t="s">
        <v>104</v>
      </c>
      <c r="B218" s="14" t="s">
        <v>205</v>
      </c>
      <c r="C218" s="27" t="s">
        <v>206</v>
      </c>
      <c r="D218" s="14" t="s">
        <v>20</v>
      </c>
      <c r="E218" s="15">
        <v>35</v>
      </c>
      <c r="F218" s="16"/>
      <c r="H218" s="37"/>
    </row>
    <row r="219" spans="1:15" s="21" customFormat="1" ht="11.25" x14ac:dyDescent="0.2">
      <c r="A219" s="170"/>
      <c r="B219" s="171"/>
      <c r="C219" s="172"/>
      <c r="D219" s="170"/>
      <c r="E219" s="173"/>
      <c r="F219" s="174"/>
      <c r="H219" s="37"/>
    </row>
    <row r="220" spans="1:15" s="21" customFormat="1" x14ac:dyDescent="0.2">
      <c r="A220" s="39"/>
      <c r="B220" s="166"/>
      <c r="C220" s="167"/>
      <c r="D220" s="13"/>
      <c r="E220" s="168" t="s">
        <v>0</v>
      </c>
      <c r="F220" s="169"/>
      <c r="H220" s="37"/>
      <c r="I220" s="11"/>
      <c r="J220" s="11"/>
      <c r="K220" s="11"/>
      <c r="L220" s="11"/>
      <c r="M220" s="11"/>
      <c r="N220" s="11"/>
      <c r="O220" s="11"/>
    </row>
    <row r="221" spans="1:15" s="38" customFormat="1" x14ac:dyDescent="0.2">
      <c r="A221" s="175"/>
      <c r="B221" s="13"/>
      <c r="C221" s="101" t="s">
        <v>0</v>
      </c>
      <c r="D221" s="11"/>
      <c r="E221" s="176"/>
      <c r="F221" s="169" t="s">
        <v>0</v>
      </c>
      <c r="G221" s="21"/>
      <c r="H221" s="37"/>
      <c r="I221" s="21"/>
      <c r="J221" s="21"/>
      <c r="K221" s="21"/>
      <c r="L221" s="21"/>
      <c r="M221" s="21"/>
      <c r="N221" s="21"/>
      <c r="O221" s="21"/>
    </row>
    <row r="222" spans="1:15" s="38" customFormat="1" x14ac:dyDescent="0.2">
      <c r="A222" s="175"/>
      <c r="B222" s="13"/>
      <c r="C222" s="101"/>
      <c r="D222" s="11"/>
      <c r="E222" s="176"/>
      <c r="F222" s="169"/>
      <c r="G222" s="21"/>
      <c r="H222" s="37"/>
      <c r="I222" s="21"/>
      <c r="J222" s="21"/>
      <c r="K222" s="21"/>
      <c r="L222" s="21"/>
      <c r="M222" s="21"/>
      <c r="N222" s="21"/>
      <c r="O222" s="21"/>
    </row>
    <row r="223" spans="1:15" s="38" customFormat="1" x14ac:dyDescent="0.2">
      <c r="A223" s="11"/>
      <c r="B223" s="39"/>
      <c r="C223" s="101" t="s">
        <v>0</v>
      </c>
      <c r="D223" s="11"/>
      <c r="E223" s="176"/>
      <c r="F223" s="169" t="s">
        <v>0</v>
      </c>
      <c r="G223" s="85" t="s">
        <v>0</v>
      </c>
      <c r="H223" s="37"/>
    </row>
  </sheetData>
  <pageMargins left="0.98425196850393704" right="0.31496062992125984" top="0.39370078740157483" bottom="0.39370078740157483" header="0.31496062992125984" footer="0.31496062992125984"/>
  <pageSetup paperSize="9" scale="76" orientation="landscape" r:id="rId1"/>
  <rowBreaks count="1" manualBreakCount="1">
    <brk id="19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A1:Q198"/>
  <sheetViews>
    <sheetView showGridLines="0" tabSelected="1" zoomScale="70" zoomScaleNormal="70" workbookViewId="0">
      <selection activeCell="P20" sqref="P20"/>
    </sheetView>
  </sheetViews>
  <sheetFormatPr defaultColWidth="9.140625" defaultRowHeight="12.75" x14ac:dyDescent="0.2"/>
  <cols>
    <col min="1" max="1" width="7.5703125" style="11" customWidth="1"/>
    <col min="2" max="2" width="16.5703125" style="39" customWidth="1"/>
    <col min="3" max="3" width="57.7109375" style="11" customWidth="1"/>
    <col min="4" max="4" width="6.42578125" style="11" customWidth="1"/>
    <col min="5" max="5" width="8" style="105" customWidth="1"/>
    <col min="6" max="6" width="8.7109375" style="98" customWidth="1"/>
    <col min="7" max="7" width="9.85546875" style="106" customWidth="1"/>
    <col min="8" max="8" width="11.5703125" style="106" customWidth="1"/>
    <col min="9" max="9" width="2" style="39" customWidth="1"/>
    <col min="10" max="10" width="12.42578125" style="44" customWidth="1"/>
    <col min="11" max="16384" width="9.140625" style="11"/>
  </cols>
  <sheetData>
    <row r="1" spans="1:17" ht="23.25" x14ac:dyDescent="0.2">
      <c r="C1" s="43" t="s">
        <v>0</v>
      </c>
    </row>
    <row r="3" spans="1:17" x14ac:dyDescent="0.2">
      <c r="A3" s="39" t="s">
        <v>1</v>
      </c>
      <c r="B3" s="101" t="s">
        <v>0</v>
      </c>
      <c r="C3" s="138" t="s">
        <v>421</v>
      </c>
      <c r="E3" s="47" t="s">
        <v>0</v>
      </c>
      <c r="F3" s="45" t="s">
        <v>107</v>
      </c>
      <c r="G3" s="107">
        <v>45383</v>
      </c>
      <c r="H3" s="107"/>
    </row>
    <row r="4" spans="1:17" x14ac:dyDescent="0.2">
      <c r="A4" s="39" t="s">
        <v>2</v>
      </c>
      <c r="B4" s="13" t="s">
        <v>0</v>
      </c>
      <c r="C4" s="138" t="s">
        <v>422</v>
      </c>
      <c r="F4" s="46" t="s">
        <v>109</v>
      </c>
      <c r="G4" s="108">
        <v>0.28489999999999999</v>
      </c>
      <c r="H4" s="108"/>
    </row>
    <row r="5" spans="1:17" x14ac:dyDescent="0.2">
      <c r="A5" s="39" t="s">
        <v>423</v>
      </c>
      <c r="B5" s="13" t="s">
        <v>0</v>
      </c>
      <c r="C5" s="139" t="s">
        <v>142</v>
      </c>
      <c r="F5" s="46" t="s">
        <v>108</v>
      </c>
      <c r="G5" s="47" t="s">
        <v>3</v>
      </c>
      <c r="H5" s="47"/>
    </row>
    <row r="6" spans="1:17" x14ac:dyDescent="0.2">
      <c r="A6" s="39" t="s">
        <v>4</v>
      </c>
      <c r="B6" s="101" t="s">
        <v>0</v>
      </c>
      <c r="C6" s="138" t="s">
        <v>43</v>
      </c>
      <c r="D6" s="39" t="s">
        <v>0</v>
      </c>
      <c r="E6" s="47" t="s">
        <v>0</v>
      </c>
      <c r="F6" s="46" t="s">
        <v>127</v>
      </c>
      <c r="G6" s="47"/>
      <c r="H6" s="47"/>
    </row>
    <row r="7" spans="1:17" x14ac:dyDescent="0.2">
      <c r="A7" s="39"/>
      <c r="C7" s="13"/>
      <c r="F7" s="44" t="s">
        <v>110</v>
      </c>
      <c r="G7" s="46"/>
      <c r="H7" s="46"/>
      <c r="K7" s="21"/>
      <c r="L7" s="21"/>
      <c r="M7" s="21"/>
      <c r="N7" s="21"/>
      <c r="O7" s="21"/>
      <c r="P7" s="21"/>
      <c r="Q7" s="21"/>
    </row>
    <row r="8" spans="1:17" x14ac:dyDescent="0.2">
      <c r="A8" s="119"/>
      <c r="B8" s="120" t="s">
        <v>138</v>
      </c>
      <c r="C8" s="121"/>
      <c r="D8" s="119"/>
      <c r="E8" s="122" t="s">
        <v>0</v>
      </c>
      <c r="F8" s="48" t="s">
        <v>106</v>
      </c>
      <c r="G8" s="48" t="s">
        <v>106</v>
      </c>
      <c r="H8" s="48" t="s">
        <v>113</v>
      </c>
      <c r="J8" s="49" t="s">
        <v>0</v>
      </c>
      <c r="K8" s="21"/>
      <c r="L8" s="21"/>
      <c r="M8" s="21"/>
      <c r="N8" s="21"/>
      <c r="O8" s="21"/>
      <c r="P8" s="21"/>
      <c r="Q8" s="21"/>
    </row>
    <row r="9" spans="1:17" x14ac:dyDescent="0.2">
      <c r="A9" s="104" t="s">
        <v>5</v>
      </c>
      <c r="B9" s="123" t="s">
        <v>139</v>
      </c>
      <c r="C9" s="123" t="s">
        <v>93</v>
      </c>
      <c r="D9" s="104" t="s">
        <v>6</v>
      </c>
      <c r="E9" s="50" t="s">
        <v>105</v>
      </c>
      <c r="F9" s="50" t="s">
        <v>7</v>
      </c>
      <c r="G9" s="50" t="s">
        <v>92</v>
      </c>
      <c r="H9" s="50" t="s">
        <v>0</v>
      </c>
      <c r="J9" s="124"/>
      <c r="K9" s="21"/>
      <c r="L9" s="21"/>
      <c r="M9" s="21"/>
      <c r="N9" s="21"/>
      <c r="O9" s="21"/>
      <c r="P9" s="21"/>
      <c r="Q9" s="21"/>
    </row>
    <row r="10" spans="1:17" x14ac:dyDescent="0.2">
      <c r="A10" s="51" t="s">
        <v>10</v>
      </c>
      <c r="B10" s="52"/>
      <c r="C10" s="53" t="s">
        <v>86</v>
      </c>
      <c r="D10" s="145"/>
      <c r="E10" s="146"/>
      <c r="F10" s="54"/>
      <c r="G10" s="147"/>
      <c r="H10" s="147"/>
      <c r="K10" s="38"/>
      <c r="L10" s="38"/>
      <c r="M10" s="38"/>
      <c r="N10" s="38"/>
      <c r="O10" s="38"/>
      <c r="P10" s="38"/>
      <c r="Q10" s="38"/>
    </row>
    <row r="11" spans="1:17" s="21" customFormat="1" ht="11.25" x14ac:dyDescent="0.2">
      <c r="A11" s="18" t="s">
        <v>11</v>
      </c>
      <c r="B11" s="20" t="s">
        <v>254</v>
      </c>
      <c r="C11" s="20" t="s">
        <v>248</v>
      </c>
      <c r="D11" s="14" t="s">
        <v>12</v>
      </c>
      <c r="E11" s="15">
        <f>('MEMORIAL DE CALCULO'!E11)</f>
        <v>484</v>
      </c>
      <c r="F11" s="24"/>
      <c r="G11" s="1"/>
      <c r="H11" s="1"/>
      <c r="J11" s="37"/>
    </row>
    <row r="12" spans="1:17" s="39" customFormat="1" ht="11.25" x14ac:dyDescent="0.2">
      <c r="A12" s="18" t="s">
        <v>114</v>
      </c>
      <c r="B12" s="148" t="s">
        <v>144</v>
      </c>
      <c r="C12" s="3" t="s">
        <v>143</v>
      </c>
      <c r="D12" s="18" t="s">
        <v>12</v>
      </c>
      <c r="E12" s="15">
        <f>('MEMORIAL DE CALCULO'!E12)</f>
        <v>4.5</v>
      </c>
      <c r="F12" s="16"/>
      <c r="G12" s="1"/>
      <c r="H12" s="1"/>
      <c r="J12" s="44"/>
      <c r="K12" s="21"/>
      <c r="L12" s="21"/>
      <c r="M12" s="21"/>
      <c r="N12" s="21"/>
      <c r="O12" s="21"/>
      <c r="P12" s="21"/>
      <c r="Q12" s="21"/>
    </row>
    <row r="13" spans="1:17" s="21" customFormat="1" ht="22.5" x14ac:dyDescent="0.2">
      <c r="A13" s="18" t="s">
        <v>13</v>
      </c>
      <c r="B13" s="25" t="s">
        <v>255</v>
      </c>
      <c r="C13" s="40" t="s">
        <v>44</v>
      </c>
      <c r="D13" s="14" t="s">
        <v>16</v>
      </c>
      <c r="E13" s="15">
        <f>('MEMORIAL DE CALCULO'!E13)</f>
        <v>32.9</v>
      </c>
      <c r="F13" s="29"/>
      <c r="G13" s="1"/>
      <c r="H13" s="1"/>
      <c r="J13" s="37"/>
      <c r="K13" s="38"/>
      <c r="L13" s="38"/>
      <c r="M13" s="38"/>
      <c r="N13" s="38"/>
      <c r="O13" s="38"/>
      <c r="P13" s="38"/>
      <c r="Q13" s="38"/>
    </row>
    <row r="14" spans="1:17" s="21" customFormat="1" ht="22.5" x14ac:dyDescent="0.2">
      <c r="A14" s="18" t="s">
        <v>14</v>
      </c>
      <c r="B14" s="25" t="s">
        <v>259</v>
      </c>
      <c r="C14" s="128" t="s">
        <v>260</v>
      </c>
      <c r="D14" s="14" t="s">
        <v>261</v>
      </c>
      <c r="E14" s="15">
        <v>3</v>
      </c>
      <c r="F14" s="29"/>
      <c r="G14" s="1"/>
      <c r="H14" s="1"/>
      <c r="J14" s="37"/>
    </row>
    <row r="15" spans="1:17" s="21" customFormat="1" ht="11.25" x14ac:dyDescent="0.2">
      <c r="A15" s="18" t="s">
        <v>15</v>
      </c>
      <c r="B15" s="148" t="s">
        <v>145</v>
      </c>
      <c r="C15" s="128" t="s">
        <v>287</v>
      </c>
      <c r="D15" s="14" t="s">
        <v>146</v>
      </c>
      <c r="E15" s="15">
        <f>('MEMORIAL DE CALCULO'!E15)</f>
        <v>1</v>
      </c>
      <c r="F15" s="29"/>
      <c r="G15" s="1"/>
      <c r="H15" s="1"/>
      <c r="J15" s="37"/>
    </row>
    <row r="16" spans="1:17" s="21" customFormat="1" ht="11.25" x14ac:dyDescent="0.2">
      <c r="A16" s="18" t="s">
        <v>149</v>
      </c>
      <c r="B16" s="148" t="s">
        <v>147</v>
      </c>
      <c r="C16" s="128" t="s">
        <v>148</v>
      </c>
      <c r="D16" s="14" t="s">
        <v>146</v>
      </c>
      <c r="E16" s="15">
        <f>('MEMORIAL DE CALCULO'!E16)</f>
        <v>1</v>
      </c>
      <c r="F16" s="29"/>
      <c r="G16" s="1"/>
      <c r="H16" s="1"/>
      <c r="J16" s="37"/>
    </row>
    <row r="17" spans="1:17" s="38" customFormat="1" x14ac:dyDescent="0.2">
      <c r="A17" s="55"/>
      <c r="B17" s="125"/>
      <c r="C17" s="56" t="s">
        <v>0</v>
      </c>
      <c r="D17" s="55"/>
      <c r="E17" s="57"/>
      <c r="F17" s="58"/>
      <c r="G17" s="59"/>
      <c r="H17" s="60"/>
      <c r="I17" s="21"/>
      <c r="J17" s="61"/>
      <c r="K17" s="21"/>
      <c r="L17" s="21"/>
      <c r="M17" s="21"/>
      <c r="N17" s="21"/>
      <c r="O17" s="21"/>
      <c r="P17" s="21"/>
      <c r="Q17" s="21"/>
    </row>
    <row r="18" spans="1:17" s="38" customFormat="1" x14ac:dyDescent="0.2">
      <c r="A18" s="26" t="s">
        <v>17</v>
      </c>
      <c r="B18" s="150"/>
      <c r="C18" s="88" t="s">
        <v>22</v>
      </c>
      <c r="D18" s="86"/>
      <c r="E18" s="89"/>
      <c r="F18" s="162"/>
      <c r="G18" s="23"/>
      <c r="H18" s="23"/>
      <c r="I18" s="21"/>
      <c r="J18" s="37"/>
      <c r="K18" s="21"/>
      <c r="L18" s="21"/>
      <c r="M18" s="21"/>
      <c r="N18" s="21"/>
      <c r="O18" s="21"/>
      <c r="P18" s="21"/>
      <c r="Q18" s="21"/>
    </row>
    <row r="19" spans="1:17" s="38" customFormat="1" ht="33.75" x14ac:dyDescent="0.2">
      <c r="A19" s="22" t="s">
        <v>18</v>
      </c>
      <c r="B19" s="115" t="s">
        <v>249</v>
      </c>
      <c r="C19" s="128" t="s">
        <v>250</v>
      </c>
      <c r="D19" s="14" t="s">
        <v>16</v>
      </c>
      <c r="E19" s="15">
        <f>('MEMORIAL DE CALCULO'!E19)</f>
        <v>144</v>
      </c>
      <c r="F19" s="16"/>
      <c r="G19" s="1"/>
      <c r="H19" s="1"/>
      <c r="I19" s="21"/>
      <c r="J19" s="37"/>
      <c r="K19" s="21"/>
      <c r="L19" s="21"/>
      <c r="M19" s="21"/>
      <c r="N19" s="21"/>
      <c r="O19" s="21"/>
      <c r="P19" s="21"/>
      <c r="Q19" s="21"/>
    </row>
    <row r="20" spans="1:17" s="21" customFormat="1" ht="22.5" customHeight="1" x14ac:dyDescent="0.2">
      <c r="A20" s="22" t="s">
        <v>115</v>
      </c>
      <c r="B20" s="115" t="s">
        <v>153</v>
      </c>
      <c r="C20" s="128" t="s">
        <v>154</v>
      </c>
      <c r="D20" s="14" t="s">
        <v>20</v>
      </c>
      <c r="E20" s="15">
        <f>('MEMORIAL DE CALCULO'!E20)</f>
        <v>11.6</v>
      </c>
      <c r="F20" s="29"/>
      <c r="G20" s="1"/>
      <c r="H20" s="1"/>
      <c r="J20" s="37"/>
    </row>
    <row r="21" spans="1:17" s="21" customFormat="1" ht="22.5" x14ac:dyDescent="0.2">
      <c r="A21" s="22" t="s">
        <v>150</v>
      </c>
      <c r="B21" s="25" t="s">
        <v>256</v>
      </c>
      <c r="C21" s="40" t="s">
        <v>46</v>
      </c>
      <c r="D21" s="18" t="s">
        <v>12</v>
      </c>
      <c r="E21" s="16">
        <f>('MEMORIAL DE CALCULO'!E24)</f>
        <v>30.61</v>
      </c>
      <c r="F21" s="29"/>
      <c r="G21" s="1"/>
      <c r="H21" s="1"/>
      <c r="J21" s="61"/>
    </row>
    <row r="22" spans="1:17" s="21" customFormat="1" ht="11.25" x14ac:dyDescent="0.2">
      <c r="A22" s="22" t="s">
        <v>251</v>
      </c>
      <c r="B22" s="129" t="s">
        <v>166</v>
      </c>
      <c r="C22" s="25" t="s">
        <v>116</v>
      </c>
      <c r="D22" s="14" t="s">
        <v>20</v>
      </c>
      <c r="E22" s="15">
        <f>('MEMORIAL DE CALCULO'!E28)</f>
        <v>5.94</v>
      </c>
      <c r="F22" s="4"/>
      <c r="G22" s="1"/>
      <c r="H22" s="1"/>
      <c r="J22" s="37"/>
      <c r="K22" s="66"/>
      <c r="L22" s="66"/>
      <c r="M22" s="66"/>
      <c r="N22" s="66"/>
      <c r="O22" s="66"/>
      <c r="P22" s="66"/>
      <c r="Q22" s="66"/>
    </row>
    <row r="23" spans="1:17" s="66" customFormat="1" x14ac:dyDescent="0.2">
      <c r="A23" s="19" t="s">
        <v>151</v>
      </c>
      <c r="B23" s="129" t="s">
        <v>49</v>
      </c>
      <c r="C23" s="129" t="s">
        <v>48</v>
      </c>
      <c r="D23" s="14" t="s">
        <v>20</v>
      </c>
      <c r="E23" s="15">
        <f>('MEMORIAL DE CALCULO'!E31)</f>
        <v>2.85</v>
      </c>
      <c r="F23" s="6"/>
      <c r="G23" s="1"/>
      <c r="H23" s="1"/>
      <c r="J23" s="67"/>
      <c r="K23" s="11"/>
      <c r="L23" s="11"/>
      <c r="M23" s="11"/>
      <c r="N23" s="11"/>
      <c r="O23" s="11"/>
      <c r="P23" s="11"/>
      <c r="Q23" s="11"/>
    </row>
    <row r="24" spans="1:17" s="21" customFormat="1" x14ac:dyDescent="0.2">
      <c r="A24" s="22" t="s">
        <v>152</v>
      </c>
      <c r="B24" s="115" t="s">
        <v>257</v>
      </c>
      <c r="C24" s="128" t="s">
        <v>45</v>
      </c>
      <c r="D24" s="14" t="s">
        <v>20</v>
      </c>
      <c r="E24" s="15">
        <f>('MEMORIAL DE CALCULO'!E34)</f>
        <v>2.85</v>
      </c>
      <c r="F24" s="29"/>
      <c r="G24" s="1"/>
      <c r="H24" s="1"/>
      <c r="J24" s="37"/>
      <c r="K24" s="11"/>
      <c r="L24" s="11"/>
      <c r="M24" s="11"/>
      <c r="N24" s="11"/>
      <c r="O24" s="11"/>
      <c r="P24" s="11"/>
      <c r="Q24" s="11"/>
    </row>
    <row r="25" spans="1:17" s="21" customFormat="1" ht="22.5" x14ac:dyDescent="0.2">
      <c r="A25" s="18" t="s">
        <v>252</v>
      </c>
      <c r="B25" s="13" t="s">
        <v>50</v>
      </c>
      <c r="C25" s="28" t="s">
        <v>288</v>
      </c>
      <c r="D25" s="14" t="s">
        <v>20</v>
      </c>
      <c r="E25" s="15">
        <f>('MEMORIAL DE CALCULO'!E35)</f>
        <v>15.84</v>
      </c>
      <c r="F25" s="44"/>
      <c r="G25" s="1"/>
      <c r="H25" s="1"/>
      <c r="J25" s="37"/>
      <c r="K25" s="38"/>
      <c r="L25" s="38"/>
      <c r="M25" s="38"/>
      <c r="N25" s="38"/>
      <c r="O25" s="38"/>
      <c r="P25" s="38"/>
      <c r="Q25" s="38"/>
    </row>
    <row r="26" spans="1:17" x14ac:dyDescent="0.2">
      <c r="A26" s="55"/>
      <c r="B26" s="125"/>
      <c r="C26" s="56" t="s">
        <v>0</v>
      </c>
      <c r="D26" s="55"/>
      <c r="E26" s="57"/>
      <c r="F26" s="58"/>
      <c r="G26" s="59"/>
      <c r="H26" s="60"/>
      <c r="K26" s="38"/>
      <c r="L26" s="38"/>
      <c r="M26" s="38"/>
      <c r="N26" s="38"/>
      <c r="O26" s="38"/>
      <c r="P26" s="38"/>
      <c r="Q26" s="38"/>
    </row>
    <row r="27" spans="1:17" x14ac:dyDescent="0.2">
      <c r="A27" s="68" t="s">
        <v>85</v>
      </c>
      <c r="B27" s="69"/>
      <c r="C27" s="70" t="s">
        <v>126</v>
      </c>
      <c r="D27" s="133"/>
      <c r="E27" s="134"/>
      <c r="F27" s="71"/>
      <c r="G27" s="135"/>
      <c r="H27" s="135"/>
      <c r="K27" s="38"/>
      <c r="L27" s="38"/>
      <c r="M27" s="38"/>
      <c r="N27" s="38"/>
      <c r="O27" s="38"/>
      <c r="P27" s="38"/>
      <c r="Q27" s="38"/>
    </row>
    <row r="28" spans="1:17" x14ac:dyDescent="0.2">
      <c r="A28" s="32" t="s">
        <v>19</v>
      </c>
      <c r="B28" s="20"/>
      <c r="C28" s="70" t="s">
        <v>253</v>
      </c>
      <c r="D28" s="133"/>
      <c r="E28" s="134"/>
      <c r="F28" s="71"/>
      <c r="G28" s="135"/>
      <c r="H28" s="135"/>
      <c r="K28" s="38"/>
      <c r="L28" s="38"/>
      <c r="M28" s="38"/>
      <c r="N28" s="38"/>
      <c r="O28" s="38"/>
      <c r="P28" s="38"/>
      <c r="Q28" s="38"/>
    </row>
    <row r="29" spans="1:17" s="21" customFormat="1" ht="11.25" x14ac:dyDescent="0.2">
      <c r="A29" s="18" t="s">
        <v>155</v>
      </c>
      <c r="B29" s="20" t="s">
        <v>55</v>
      </c>
      <c r="C29" s="20" t="s">
        <v>324</v>
      </c>
      <c r="D29" s="14" t="s">
        <v>20</v>
      </c>
      <c r="E29" s="15">
        <f>('MEMORIAL DE CALCULO'!E39)</f>
        <v>1.59</v>
      </c>
      <c r="F29" s="29"/>
      <c r="G29" s="1"/>
      <c r="H29" s="1"/>
      <c r="J29" s="37"/>
      <c r="K29" s="39"/>
      <c r="L29" s="39"/>
      <c r="M29" s="39"/>
      <c r="N29" s="39"/>
      <c r="O29" s="39"/>
      <c r="P29" s="39"/>
      <c r="Q29" s="39"/>
    </row>
    <row r="30" spans="1:17" ht="22.5" x14ac:dyDescent="0.2">
      <c r="A30" s="25" t="s">
        <v>156</v>
      </c>
      <c r="B30" s="20" t="s">
        <v>59</v>
      </c>
      <c r="C30" s="136" t="s">
        <v>340</v>
      </c>
      <c r="D30" s="14" t="s">
        <v>20</v>
      </c>
      <c r="E30" s="137">
        <f>('MEMORIAL DE CALCULO'!E40)</f>
        <v>0.32</v>
      </c>
      <c r="F30" s="29"/>
      <c r="G30" s="1"/>
      <c r="H30" s="1"/>
      <c r="K30" s="38"/>
      <c r="L30" s="38"/>
      <c r="M30" s="38"/>
      <c r="N30" s="38"/>
      <c r="O30" s="38"/>
      <c r="P30" s="38"/>
      <c r="Q30" s="38"/>
    </row>
    <row r="31" spans="1:17" ht="22.5" x14ac:dyDescent="0.2">
      <c r="A31" s="25" t="s">
        <v>289</v>
      </c>
      <c r="B31" s="20" t="s">
        <v>58</v>
      </c>
      <c r="C31" s="136" t="str">
        <f>('MEMORIAL DE CALCULO'!C41)</f>
        <v>VG01 VIGA PRÉ-MOLDADA AÉREA 0,12M X 0,30M X 4,06M (V=0,15M3) 01 UNIDADE</v>
      </c>
      <c r="D31" s="14" t="s">
        <v>20</v>
      </c>
      <c r="E31" s="137">
        <f>('MEMORIAL DE CALCULO'!E41)</f>
        <v>0.15</v>
      </c>
      <c r="F31" s="29"/>
      <c r="G31" s="1"/>
      <c r="H31" s="1"/>
      <c r="K31" s="38"/>
      <c r="L31" s="38"/>
      <c r="M31" s="38"/>
      <c r="N31" s="38"/>
      <c r="O31" s="38"/>
      <c r="P31" s="38"/>
      <c r="Q31" s="38"/>
    </row>
    <row r="32" spans="1:17" x14ac:dyDescent="0.2">
      <c r="A32" s="25" t="s">
        <v>290</v>
      </c>
      <c r="B32" s="20" t="s">
        <v>56</v>
      </c>
      <c r="C32" s="136" t="str">
        <f>('MEMORIAL DE CALCULO'!C42)</f>
        <v>L01 LAJE PRÉ-MOLDADA 2,53M X 2,95M C/VG INVERTIDA (V=0,66M3)</v>
      </c>
      <c r="D32" s="14" t="s">
        <v>20</v>
      </c>
      <c r="E32" s="137">
        <f>('MEMORIAL DE CALCULO'!E42)</f>
        <v>0.66</v>
      </c>
      <c r="F32" s="29"/>
      <c r="G32" s="1"/>
      <c r="H32" s="1"/>
      <c r="K32" s="38"/>
      <c r="L32" s="38"/>
      <c r="M32" s="38"/>
      <c r="N32" s="38"/>
      <c r="O32" s="38"/>
      <c r="P32" s="38"/>
      <c r="Q32" s="38"/>
    </row>
    <row r="33" spans="1:17" x14ac:dyDescent="0.2">
      <c r="A33" s="25" t="s">
        <v>291</v>
      </c>
      <c r="B33" s="20" t="s">
        <v>56</v>
      </c>
      <c r="C33" s="136" t="str">
        <f>('MEMORIAL DE CALCULO'!C43)</f>
        <v>L02 LAJE PRÉ-MOLDADA 2,53M X 3,00M C/VG INVERTIDA (V=0,66M3)</v>
      </c>
      <c r="D33" s="14" t="s">
        <v>20</v>
      </c>
      <c r="E33" s="137">
        <f>('MEMORIAL DE CALCULO'!E43)</f>
        <v>0.66</v>
      </c>
      <c r="F33" s="29"/>
      <c r="G33" s="1"/>
      <c r="H33" s="1"/>
      <c r="K33" s="38"/>
      <c r="L33" s="38"/>
      <c r="M33" s="38"/>
      <c r="N33" s="38"/>
      <c r="O33" s="38"/>
      <c r="P33" s="38"/>
      <c r="Q33" s="38"/>
    </row>
    <row r="34" spans="1:17" x14ac:dyDescent="0.2">
      <c r="A34" s="25" t="s">
        <v>292</v>
      </c>
      <c r="B34" s="20" t="s">
        <v>56</v>
      </c>
      <c r="C34" s="136" t="str">
        <f>('MEMORIAL DE CALCULO'!C44)</f>
        <v>L03 LAJE PRÉ-MOLDADA 2,63M X 2,11M  (V=0,45M3)</v>
      </c>
      <c r="D34" s="14" t="s">
        <v>20</v>
      </c>
      <c r="E34" s="137">
        <f>('MEMORIAL DE CALCULO'!E44)</f>
        <v>0.45</v>
      </c>
      <c r="F34" s="29"/>
      <c r="G34" s="1"/>
      <c r="H34" s="1"/>
      <c r="K34" s="38"/>
      <c r="L34" s="38"/>
      <c r="M34" s="38"/>
      <c r="N34" s="38"/>
      <c r="O34" s="38"/>
      <c r="P34" s="38"/>
      <c r="Q34" s="38"/>
    </row>
    <row r="35" spans="1:17" x14ac:dyDescent="0.2">
      <c r="A35" s="25" t="s">
        <v>341</v>
      </c>
      <c r="B35" s="20" t="s">
        <v>56</v>
      </c>
      <c r="C35" s="136" t="str">
        <f>('MEMORIAL DE CALCULO'!C45)</f>
        <v>L04 LAJE PRÉ-MOLDADA 1,16M X 3,91M C/VG INVERTIDA (V=0,40M3)</v>
      </c>
      <c r="D35" s="14" t="s">
        <v>20</v>
      </c>
      <c r="E35" s="137">
        <f>('MEMORIAL DE CALCULO'!E45)</f>
        <v>0.4</v>
      </c>
      <c r="F35" s="29"/>
      <c r="G35" s="1"/>
      <c r="H35" s="1"/>
      <c r="K35" s="38"/>
      <c r="L35" s="38"/>
      <c r="M35" s="38"/>
      <c r="N35" s="38"/>
      <c r="O35" s="38"/>
      <c r="P35" s="38"/>
      <c r="Q35" s="38"/>
    </row>
    <row r="36" spans="1:17" x14ac:dyDescent="0.2">
      <c r="A36" s="25" t="s">
        <v>342</v>
      </c>
      <c r="B36" s="20" t="s">
        <v>56</v>
      </c>
      <c r="C36" s="136" t="str">
        <f>('MEMORIAL DE CALCULO'!C46)</f>
        <v>L05 LAJE PRÉ-MOLDADA 2,66M X 3,91M C/VG INVERTIDA (V=0,86M3)</v>
      </c>
      <c r="D36" s="14" t="s">
        <v>20</v>
      </c>
      <c r="E36" s="137">
        <f>('MEMORIAL DE CALCULO'!E46)</f>
        <v>0.86</v>
      </c>
      <c r="F36" s="29"/>
      <c r="G36" s="1"/>
      <c r="H36" s="1"/>
      <c r="K36" s="38"/>
      <c r="L36" s="38"/>
      <c r="M36" s="38"/>
      <c r="N36" s="38"/>
      <c r="O36" s="38"/>
      <c r="P36" s="38"/>
      <c r="Q36" s="38"/>
    </row>
    <row r="37" spans="1:17" x14ac:dyDescent="0.2">
      <c r="A37" s="25" t="s">
        <v>343</v>
      </c>
      <c r="B37" s="20" t="s">
        <v>56</v>
      </c>
      <c r="C37" s="136" t="str">
        <f>('MEMORIAL DE CALCULO'!C47)</f>
        <v>L06 LAJE PRÉ-MOLDADA 2,11M X 2,13M  (V=0,36M3)</v>
      </c>
      <c r="D37" s="14" t="s">
        <v>20</v>
      </c>
      <c r="E37" s="137">
        <f>('MEMORIAL DE CALCULO'!E47)</f>
        <v>0.36</v>
      </c>
      <c r="F37" s="29"/>
      <c r="G37" s="1"/>
      <c r="H37" s="1"/>
      <c r="K37" s="38"/>
      <c r="L37" s="38"/>
      <c r="M37" s="38"/>
      <c r="N37" s="38"/>
      <c r="O37" s="38"/>
      <c r="P37" s="38"/>
      <c r="Q37" s="38"/>
    </row>
    <row r="38" spans="1:17" x14ac:dyDescent="0.2">
      <c r="A38" s="25" t="s">
        <v>344</v>
      </c>
      <c r="B38" s="20" t="s">
        <v>56</v>
      </c>
      <c r="C38" s="136" t="str">
        <f>('MEMORIAL DE CALCULO'!C48)</f>
        <v>L07 LAJE PRÉ-MOLDADA 1,95M X 3,84 C/VG INERTIDAM  (V=0,68M3)</v>
      </c>
      <c r="D38" s="14" t="s">
        <v>20</v>
      </c>
      <c r="E38" s="137">
        <f>('MEMORIAL DE CALCULO'!E48)</f>
        <v>0.68</v>
      </c>
      <c r="F38" s="29"/>
      <c r="G38" s="1"/>
      <c r="H38" s="1"/>
      <c r="K38" s="38"/>
      <c r="L38" s="38"/>
      <c r="M38" s="38"/>
      <c r="N38" s="38"/>
      <c r="O38" s="38"/>
      <c r="P38" s="38"/>
      <c r="Q38" s="38"/>
    </row>
    <row r="39" spans="1:17" x14ac:dyDescent="0.2">
      <c r="A39" s="25" t="s">
        <v>345</v>
      </c>
      <c r="B39" s="20" t="s">
        <v>56</v>
      </c>
      <c r="C39" s="136" t="str">
        <f>('MEMORIAL DE CALCULO'!C49)</f>
        <v>L08 LAJE PRÉ-MOLDADA 2,11M X 2,21M (V=0,37M3)</v>
      </c>
      <c r="D39" s="14" t="s">
        <v>20</v>
      </c>
      <c r="E39" s="137">
        <f>('MEMORIAL DE CALCULO'!E49)</f>
        <v>0.37</v>
      </c>
      <c r="F39" s="29"/>
      <c r="G39" s="1"/>
      <c r="H39" s="1"/>
      <c r="K39" s="38"/>
      <c r="L39" s="38"/>
      <c r="M39" s="38"/>
      <c r="N39" s="38"/>
      <c r="O39" s="38"/>
      <c r="P39" s="38"/>
      <c r="Q39" s="38"/>
    </row>
    <row r="40" spans="1:17" x14ac:dyDescent="0.2">
      <c r="A40" s="25" t="s">
        <v>346</v>
      </c>
      <c r="B40" s="20" t="s">
        <v>56</v>
      </c>
      <c r="C40" s="136" t="str">
        <f>('MEMORIAL DE CALCULO'!C50)</f>
        <v>L09 LAJE PRÉ-MOLDADA 1,97M X 3,89M  C/VG INVERTIDA (V=0,70M3)</v>
      </c>
      <c r="D40" s="14" t="s">
        <v>20</v>
      </c>
      <c r="E40" s="137">
        <f>('MEMORIAL DE CALCULO'!E50)</f>
        <v>0.7</v>
      </c>
      <c r="F40" s="29"/>
      <c r="G40" s="1"/>
      <c r="H40" s="1"/>
      <c r="K40" s="38"/>
      <c r="L40" s="38"/>
      <c r="M40" s="38"/>
      <c r="N40" s="38"/>
      <c r="O40" s="38"/>
      <c r="P40" s="38"/>
      <c r="Q40" s="38"/>
    </row>
    <row r="41" spans="1:17" s="38" customFormat="1" x14ac:dyDescent="0.2">
      <c r="A41" s="55"/>
      <c r="B41" s="125"/>
      <c r="C41" s="56" t="s">
        <v>0</v>
      </c>
      <c r="D41" s="55"/>
      <c r="E41" s="57"/>
      <c r="F41" s="58"/>
      <c r="G41" s="59"/>
      <c r="H41" s="60"/>
      <c r="I41" s="21"/>
      <c r="J41" s="37"/>
    </row>
    <row r="42" spans="1:17" s="38" customFormat="1" x14ac:dyDescent="0.2">
      <c r="A42" s="26" t="s">
        <v>21</v>
      </c>
      <c r="B42" s="62"/>
      <c r="C42" s="34" t="s">
        <v>51</v>
      </c>
      <c r="D42" s="63"/>
      <c r="E42" s="64"/>
      <c r="F42" s="65"/>
      <c r="G42" s="23"/>
      <c r="H42" s="23"/>
      <c r="I42" s="21"/>
      <c r="J42" s="37"/>
    </row>
    <row r="43" spans="1:17" s="38" customFormat="1" ht="22.5" x14ac:dyDescent="0.2">
      <c r="A43" s="18" t="s">
        <v>23</v>
      </c>
      <c r="B43" s="18" t="s">
        <v>57</v>
      </c>
      <c r="C43" s="40" t="s">
        <v>325</v>
      </c>
      <c r="D43" s="14" t="s">
        <v>12</v>
      </c>
      <c r="E43" s="15">
        <v>198</v>
      </c>
      <c r="F43" s="1"/>
      <c r="G43" s="1"/>
      <c r="H43" s="1"/>
      <c r="I43" s="21"/>
      <c r="J43" s="37"/>
    </row>
    <row r="44" spans="1:17" s="38" customFormat="1" x14ac:dyDescent="0.2">
      <c r="A44" s="55"/>
      <c r="B44" s="125"/>
      <c r="C44" s="56" t="s">
        <v>0</v>
      </c>
      <c r="D44" s="55"/>
      <c r="E44" s="57"/>
      <c r="F44" s="58"/>
      <c r="G44" s="59"/>
      <c r="H44" s="60"/>
      <c r="I44" s="21"/>
      <c r="J44" s="37"/>
    </row>
    <row r="45" spans="1:17" s="38" customFormat="1" x14ac:dyDescent="0.2">
      <c r="A45" s="26" t="s">
        <v>24</v>
      </c>
      <c r="B45" s="62"/>
      <c r="C45" s="34" t="s">
        <v>32</v>
      </c>
      <c r="D45" s="63"/>
      <c r="E45" s="64"/>
      <c r="F45" s="65"/>
      <c r="G45" s="23"/>
      <c r="H45" s="23"/>
      <c r="I45" s="21"/>
      <c r="J45" s="37"/>
    </row>
    <row r="46" spans="1:17" s="130" customFormat="1" ht="33.75" x14ac:dyDescent="0.2">
      <c r="A46" s="19" t="s">
        <v>25</v>
      </c>
      <c r="B46" s="14" t="s">
        <v>258</v>
      </c>
      <c r="C46" s="128" t="s">
        <v>568</v>
      </c>
      <c r="D46" s="14" t="s">
        <v>8</v>
      </c>
      <c r="E46" s="17">
        <f>('MEMORIAL DE CALCULO'!E56)</f>
        <v>731.16</v>
      </c>
      <c r="F46" s="17"/>
      <c r="G46" s="1"/>
      <c r="H46" s="1"/>
      <c r="I46" s="66"/>
      <c r="J46" s="67"/>
    </row>
    <row r="47" spans="1:17" s="38" customFormat="1" ht="45" x14ac:dyDescent="0.2">
      <c r="A47" s="22" t="s">
        <v>26</v>
      </c>
      <c r="B47" s="115" t="s">
        <v>53</v>
      </c>
      <c r="C47" s="128" t="str">
        <f>('MEMORIAL DE CALCULO'!C57)</f>
        <v>TELHAMENTO COM TELHA ONDULADA DE FIBROCIMENTO E = 6 MM, COM RECOBRIMENTO LATERAL DE 1 1/4 DE ONDA PARA TELHADO COM INCLINAÇÃO MÁXIMA DE 10° ,COM ATÉ 2 ÁGUAS, INCLUSO IÇAMENTO. AF_07/2019</v>
      </c>
      <c r="D47" s="14" t="s">
        <v>12</v>
      </c>
      <c r="E47" s="15">
        <f>('MEMORIAL DE CALCULO'!E57)</f>
        <v>60.93</v>
      </c>
      <c r="F47" s="1"/>
      <c r="G47" s="1"/>
      <c r="H47" s="1"/>
      <c r="I47" s="21"/>
      <c r="J47" s="37"/>
      <c r="K47" s="21"/>
      <c r="L47" s="21"/>
      <c r="M47" s="21"/>
      <c r="N47" s="21"/>
      <c r="O47" s="21"/>
      <c r="P47" s="21"/>
      <c r="Q47" s="21"/>
    </row>
    <row r="48" spans="1:17" s="38" customFormat="1" ht="21" customHeight="1" x14ac:dyDescent="0.2">
      <c r="A48" s="22" t="s">
        <v>27</v>
      </c>
      <c r="B48" s="115" t="s">
        <v>293</v>
      </c>
      <c r="C48" s="128" t="s">
        <v>323</v>
      </c>
      <c r="D48" s="14" t="s">
        <v>16</v>
      </c>
      <c r="E48" s="15">
        <f>('MEMORIAL DE CALCULO'!E58)</f>
        <v>13.65</v>
      </c>
      <c r="F48" s="1"/>
      <c r="G48" s="1"/>
      <c r="H48" s="1"/>
      <c r="I48" s="21"/>
      <c r="J48" s="37"/>
      <c r="K48" s="21"/>
      <c r="L48" s="21"/>
      <c r="M48" s="21"/>
      <c r="N48" s="21"/>
      <c r="O48" s="21"/>
      <c r="P48" s="21"/>
      <c r="Q48" s="21"/>
    </row>
    <row r="49" spans="1:17" s="38" customFormat="1" ht="22.5" x14ac:dyDescent="0.2">
      <c r="A49" s="22" t="s">
        <v>111</v>
      </c>
      <c r="B49" s="25" t="s">
        <v>54</v>
      </c>
      <c r="C49" s="40" t="s">
        <v>294</v>
      </c>
      <c r="D49" s="14" t="s">
        <v>16</v>
      </c>
      <c r="E49" s="15">
        <f>('MEMORIAL DE CALCULO'!E59)</f>
        <v>34.58</v>
      </c>
      <c r="F49" s="1"/>
      <c r="G49" s="1"/>
      <c r="H49" s="1"/>
      <c r="I49" s="21"/>
      <c r="J49" s="37"/>
      <c r="K49" s="21"/>
      <c r="L49" s="21"/>
      <c r="M49" s="21"/>
      <c r="N49" s="21"/>
      <c r="O49" s="21"/>
      <c r="P49" s="21"/>
      <c r="Q49" s="21"/>
    </row>
    <row r="50" spans="1:17" s="38" customFormat="1" ht="22.5" x14ac:dyDescent="0.2">
      <c r="A50" s="22" t="s">
        <v>112</v>
      </c>
      <c r="B50" s="25" t="s">
        <v>54</v>
      </c>
      <c r="C50" s="40" t="s">
        <v>295</v>
      </c>
      <c r="D50" s="14" t="s">
        <v>16</v>
      </c>
      <c r="E50" s="15">
        <f>('MEMORIAL DE CALCULO'!E60)</f>
        <v>39.65</v>
      </c>
      <c r="F50" s="1"/>
      <c r="G50" s="1"/>
      <c r="H50" s="1"/>
      <c r="I50" s="21"/>
      <c r="J50" s="37"/>
      <c r="K50" s="21"/>
      <c r="L50" s="21"/>
      <c r="M50" s="21"/>
      <c r="N50" s="21"/>
      <c r="O50" s="21"/>
      <c r="P50" s="21"/>
      <c r="Q50" s="21"/>
    </row>
    <row r="51" spans="1:17" s="38" customFormat="1" x14ac:dyDescent="0.2">
      <c r="A51" s="55"/>
      <c r="B51" s="125"/>
      <c r="C51" s="56" t="s">
        <v>0</v>
      </c>
      <c r="D51" s="55"/>
      <c r="E51" s="57"/>
      <c r="F51" s="58"/>
      <c r="G51" s="59"/>
      <c r="H51" s="60"/>
      <c r="I51" s="21"/>
      <c r="J51" s="37"/>
      <c r="K51" s="21"/>
      <c r="L51" s="21"/>
      <c r="M51" s="21"/>
      <c r="N51" s="21"/>
      <c r="O51" s="21"/>
      <c r="P51" s="21"/>
      <c r="Q51" s="21"/>
    </row>
    <row r="52" spans="1:17" s="21" customFormat="1" ht="11.25" x14ac:dyDescent="0.2">
      <c r="A52" s="26" t="s">
        <v>28</v>
      </c>
      <c r="B52" s="62"/>
      <c r="C52" s="34" t="s">
        <v>262</v>
      </c>
      <c r="D52" s="18"/>
      <c r="E52" s="15"/>
      <c r="F52" s="16"/>
      <c r="G52" s="17"/>
      <c r="H52" s="17"/>
      <c r="J52" s="37"/>
    </row>
    <row r="53" spans="1:17" s="72" customFormat="1" ht="11.25" x14ac:dyDescent="0.2">
      <c r="A53" s="26" t="s">
        <v>29</v>
      </c>
      <c r="B53" s="62" t="s">
        <v>0</v>
      </c>
      <c r="C53" s="34" t="s">
        <v>120</v>
      </c>
      <c r="D53" s="26"/>
      <c r="E53" s="33"/>
      <c r="F53" s="35"/>
      <c r="G53" s="36"/>
      <c r="H53" s="36"/>
      <c r="J53" s="61"/>
    </row>
    <row r="54" spans="1:17" s="21" customFormat="1" ht="11.25" x14ac:dyDescent="0.2">
      <c r="A54" s="18" t="s">
        <v>266</v>
      </c>
      <c r="B54" s="39" t="s">
        <v>131</v>
      </c>
      <c r="C54" s="40" t="s">
        <v>132</v>
      </c>
      <c r="D54" s="18" t="s">
        <v>9</v>
      </c>
      <c r="E54" s="15">
        <f>('MEMORIAL DE CALCULO'!E64)</f>
        <v>1</v>
      </c>
      <c r="F54" s="16"/>
      <c r="G54" s="1"/>
      <c r="H54" s="1"/>
      <c r="J54" s="37"/>
    </row>
    <row r="55" spans="1:17" s="21" customFormat="1" ht="11.25" x14ac:dyDescent="0.2">
      <c r="A55" s="18" t="s">
        <v>317</v>
      </c>
      <c r="B55" s="25" t="s">
        <v>131</v>
      </c>
      <c r="C55" s="28" t="str">
        <f>('MEMORIAL DE CALCULO'!C65)</f>
        <v>PORTA DE AÇO TIPO VENEZIANA 0,90X2,10M</v>
      </c>
      <c r="D55" s="18" t="s">
        <v>9</v>
      </c>
      <c r="E55" s="15">
        <f>('MEMORIAL DE CALCULO'!E65)</f>
        <v>1</v>
      </c>
      <c r="F55" s="16"/>
      <c r="G55" s="1"/>
      <c r="H55" s="1"/>
      <c r="J55" s="37"/>
    </row>
    <row r="56" spans="1:17" s="21" customFormat="1" ht="11.25" x14ac:dyDescent="0.2">
      <c r="A56" s="18"/>
      <c r="B56" s="22"/>
      <c r="C56" s="19"/>
      <c r="D56" s="18"/>
      <c r="E56" s="15" t="s">
        <v>0</v>
      </c>
      <c r="F56" s="16"/>
      <c r="G56" s="36"/>
      <c r="H56" s="7"/>
      <c r="J56" s="37"/>
    </row>
    <row r="57" spans="1:17" s="72" customFormat="1" ht="11.25" x14ac:dyDescent="0.2">
      <c r="A57" s="26" t="s">
        <v>30</v>
      </c>
      <c r="B57" s="62"/>
      <c r="C57" s="34" t="s">
        <v>119</v>
      </c>
      <c r="D57" s="26"/>
      <c r="E57" s="33"/>
      <c r="F57" s="35"/>
      <c r="G57" s="36"/>
      <c r="H57" s="36"/>
      <c r="J57" s="61"/>
    </row>
    <row r="58" spans="1:17" s="72" customFormat="1" ht="11.25" x14ac:dyDescent="0.2">
      <c r="A58" s="149"/>
      <c r="B58" s="150"/>
      <c r="C58" s="88"/>
      <c r="D58" s="149"/>
      <c r="E58" s="151"/>
      <c r="F58" s="90"/>
      <c r="G58" s="103"/>
      <c r="H58" s="103"/>
      <c r="J58" s="61"/>
    </row>
    <row r="59" spans="1:17" s="21" customFormat="1" ht="45" x14ac:dyDescent="0.2">
      <c r="A59" s="152" t="s">
        <v>157</v>
      </c>
      <c r="B59" s="153" t="s">
        <v>436</v>
      </c>
      <c r="C59" s="154" t="s">
        <v>437</v>
      </c>
      <c r="D59" s="152" t="s">
        <v>9</v>
      </c>
      <c r="E59" s="155">
        <f>('MEMORIAL DE CALCULO'!E68)</f>
        <v>2</v>
      </c>
      <c r="F59" s="156"/>
      <c r="G59" s="8"/>
      <c r="H59" s="8"/>
      <c r="J59" s="37"/>
    </row>
    <row r="60" spans="1:17" s="21" customFormat="1" ht="11.25" x14ac:dyDescent="0.2">
      <c r="A60" s="152" t="s">
        <v>435</v>
      </c>
      <c r="B60" s="153" t="s">
        <v>263</v>
      </c>
      <c r="C60" s="153" t="s">
        <v>264</v>
      </c>
      <c r="D60" s="152" t="s">
        <v>9</v>
      </c>
      <c r="E60" s="155">
        <f>('MEMORIAL DE CALCULO'!E69)</f>
        <v>1</v>
      </c>
      <c r="F60" s="156"/>
      <c r="G60" s="8"/>
      <c r="H60" s="8"/>
      <c r="J60" s="37"/>
    </row>
    <row r="61" spans="1:17" s="21" customFormat="1" ht="33.75" x14ac:dyDescent="0.2">
      <c r="A61" s="157"/>
      <c r="B61" s="158"/>
      <c r="C61" s="159" t="s">
        <v>265</v>
      </c>
      <c r="D61" s="157"/>
      <c r="E61" s="126"/>
      <c r="F61" s="127"/>
      <c r="G61" s="9"/>
      <c r="H61" s="160"/>
      <c r="J61" s="37"/>
    </row>
    <row r="62" spans="1:17" s="21" customFormat="1" ht="11.25" x14ac:dyDescent="0.2">
      <c r="A62" s="18"/>
      <c r="B62" s="20"/>
      <c r="C62" s="40"/>
      <c r="D62" s="18"/>
      <c r="E62" s="15"/>
      <c r="F62" s="16"/>
      <c r="G62" s="36"/>
      <c r="H62" s="7"/>
      <c r="J62" s="37"/>
    </row>
    <row r="63" spans="1:17" s="72" customFormat="1" x14ac:dyDescent="0.2">
      <c r="A63" s="26" t="s">
        <v>52</v>
      </c>
      <c r="B63" s="34"/>
      <c r="C63" s="73" t="s">
        <v>118</v>
      </c>
      <c r="D63" s="26"/>
      <c r="E63" s="33"/>
      <c r="F63" s="35"/>
      <c r="G63" s="36"/>
      <c r="H63" s="23"/>
      <c r="J63" s="61"/>
    </row>
    <row r="64" spans="1:17" s="72" customFormat="1" ht="22.5" x14ac:dyDescent="0.2">
      <c r="A64" s="18" t="s">
        <v>158</v>
      </c>
      <c r="B64" s="66" t="s">
        <v>313</v>
      </c>
      <c r="C64" s="40" t="str">
        <f>('MEMORIAL DE CALCULO'!C73)</f>
        <v>INSTALAÇÃO DE VIDRO LAMINADO, E = 8 MM (4+4), ENCAIXADO EM PERFIL U. AF_01/2021_ PORTA CORRER 3F 1,60x2,10M (01 UNID)</v>
      </c>
      <c r="D64" s="18" t="s">
        <v>9</v>
      </c>
      <c r="E64" s="15">
        <f>('MEMORIAL DE CALCULO'!E73)</f>
        <v>3.36</v>
      </c>
      <c r="F64" s="16"/>
      <c r="G64" s="1"/>
      <c r="H64" s="1"/>
      <c r="J64" s="61"/>
    </row>
    <row r="65" spans="1:10" s="72" customFormat="1" ht="21" customHeight="1" x14ac:dyDescent="0.2">
      <c r="A65" s="18" t="s">
        <v>318</v>
      </c>
      <c r="B65" s="14" t="s">
        <v>313</v>
      </c>
      <c r="C65" s="40" t="str">
        <f>('MEMORIAL DE CALCULO'!C74)</f>
        <v>INSTALAÇÃO DE VIDRO LAMINADO, E = 8 MM (4+4), ENCAIXADO EM PERFIL U. AF_01/2021_ JANELA DE CORRER 4F 2,33X1,60M (01 UNID)</v>
      </c>
      <c r="D65" s="18" t="s">
        <v>9</v>
      </c>
      <c r="E65" s="15">
        <f>('MEMORIAL DE CALCULO'!E74)</f>
        <v>3.73</v>
      </c>
      <c r="F65" s="16"/>
      <c r="G65" s="1"/>
      <c r="H65" s="1"/>
      <c r="J65" s="61"/>
    </row>
    <row r="66" spans="1:10" s="72" customFormat="1" ht="22.5" x14ac:dyDescent="0.2">
      <c r="A66" s="18" t="s">
        <v>319</v>
      </c>
      <c r="B66" s="14" t="s">
        <v>313</v>
      </c>
      <c r="C66" s="40" t="str">
        <f>('MEMORIAL DE CALCULO'!C75)</f>
        <v>INSTALAÇÃO DE VIDRO LAMINADO, E = 8 MM (4+4), ENCAIXADO EM PERFIL U. AF_01/2021_ JANELA MAXI-MOAR  1,60X0,50M (03 UNID)</v>
      </c>
      <c r="D66" s="18" t="s">
        <v>9</v>
      </c>
      <c r="E66" s="15">
        <f>('MEMORIAL DE CALCULO'!E75)</f>
        <v>2.4</v>
      </c>
      <c r="F66" s="16"/>
      <c r="G66" s="1"/>
      <c r="H66" s="1"/>
      <c r="J66" s="61"/>
    </row>
    <row r="67" spans="1:10" s="72" customFormat="1" ht="22.5" x14ac:dyDescent="0.2">
      <c r="A67" s="18" t="s">
        <v>420</v>
      </c>
      <c r="B67" s="66" t="s">
        <v>313</v>
      </c>
      <c r="C67" s="40" t="str">
        <f>('MEMORIAL DE CALCULO'!C76)</f>
        <v>INSTALAÇÃO DE VIDRO LAMINADO, E = 8 MM (4+4), ENCAIXADO EM PERFIL U. AF_01/2021_JANELA MAXI-MOAR DE 0,50X0,50M</v>
      </c>
      <c r="D67" s="18" t="s">
        <v>9</v>
      </c>
      <c r="E67" s="15">
        <f>('MEMORIAL DE CALCULO'!E76)</f>
        <v>0.25</v>
      </c>
      <c r="F67" s="16"/>
      <c r="G67" s="1"/>
      <c r="H67" s="1"/>
      <c r="J67" s="61"/>
    </row>
    <row r="68" spans="1:10" s="72" customFormat="1" ht="22.5" x14ac:dyDescent="0.2">
      <c r="A68" s="18" t="s">
        <v>450</v>
      </c>
      <c r="B68" s="14" t="s">
        <v>313</v>
      </c>
      <c r="C68" s="40" t="str">
        <f>('MEMORIAL DE CALCULO'!C77)</f>
        <v>INSTALAÇÃO DE VIDRO LAMINADO, E = 8 MM (4+4), ENCAIXADO EM PERFIL U. AF_01/2021_JANELA MAXI-MOAR DE 1,20X0,50M</v>
      </c>
      <c r="D68" s="18" t="s">
        <v>9</v>
      </c>
      <c r="E68" s="15">
        <f>('MEMORIAL DE CALCULO'!E77)</f>
        <v>0.6</v>
      </c>
      <c r="F68" s="16"/>
      <c r="G68" s="1"/>
      <c r="H68" s="1"/>
      <c r="J68" s="61"/>
    </row>
    <row r="69" spans="1:10" s="21" customFormat="1" ht="11.25" x14ac:dyDescent="0.2">
      <c r="A69" s="18"/>
      <c r="B69" s="18"/>
      <c r="C69" s="18" t="s">
        <v>0</v>
      </c>
      <c r="D69" s="18"/>
      <c r="E69" s="15"/>
      <c r="F69" s="35"/>
      <c r="G69" s="36"/>
      <c r="H69" s="36"/>
      <c r="J69" s="37"/>
    </row>
    <row r="70" spans="1:10" s="21" customFormat="1" ht="11.25" x14ac:dyDescent="0.2">
      <c r="A70" s="143"/>
      <c r="B70" s="125"/>
      <c r="C70" s="125"/>
      <c r="D70" s="143"/>
      <c r="E70" s="144"/>
      <c r="F70" s="58"/>
      <c r="G70" s="59"/>
      <c r="H70" s="60"/>
      <c r="J70" s="37"/>
    </row>
    <row r="71" spans="1:10" s="38" customFormat="1" x14ac:dyDescent="0.2">
      <c r="A71" s="26" t="s">
        <v>31</v>
      </c>
      <c r="B71" s="62"/>
      <c r="C71" s="34" t="s">
        <v>87</v>
      </c>
      <c r="D71" s="63"/>
      <c r="E71" s="64"/>
      <c r="F71" s="65"/>
      <c r="G71" s="23"/>
      <c r="H71" s="23"/>
      <c r="I71" s="21"/>
      <c r="J71" s="37"/>
    </row>
    <row r="72" spans="1:10" s="38" customFormat="1" ht="22.5" x14ac:dyDescent="0.2">
      <c r="A72" s="18" t="s">
        <v>117</v>
      </c>
      <c r="B72" s="25" t="s">
        <v>314</v>
      </c>
      <c r="C72" s="40" t="s">
        <v>159</v>
      </c>
      <c r="D72" s="14" t="s">
        <v>12</v>
      </c>
      <c r="E72" s="15">
        <f>('MEMORIAL DE CALCULO'!E80)</f>
        <v>47.6</v>
      </c>
      <c r="F72" s="1"/>
      <c r="G72" s="1"/>
      <c r="H72" s="1"/>
      <c r="I72" s="21"/>
      <c r="J72" s="37"/>
    </row>
    <row r="73" spans="1:10" s="38" customFormat="1" x14ac:dyDescent="0.2">
      <c r="A73" s="74"/>
      <c r="B73" s="75"/>
      <c r="C73" s="56" t="s">
        <v>0</v>
      </c>
      <c r="D73" s="55"/>
      <c r="E73" s="57"/>
      <c r="F73" s="58"/>
      <c r="G73" s="59"/>
      <c r="H73" s="60"/>
      <c r="I73" s="21"/>
      <c r="J73" s="37"/>
    </row>
    <row r="74" spans="1:10" s="38" customFormat="1" x14ac:dyDescent="0.2">
      <c r="A74" s="76" t="s">
        <v>33</v>
      </c>
      <c r="B74" s="77"/>
      <c r="C74" s="34" t="s">
        <v>88</v>
      </c>
      <c r="D74" s="63"/>
      <c r="E74" s="64"/>
      <c r="F74" s="65"/>
      <c r="G74" s="23"/>
      <c r="H74" s="23"/>
      <c r="I74" s="21"/>
      <c r="J74" s="37"/>
    </row>
    <row r="75" spans="1:10" s="38" customFormat="1" x14ac:dyDescent="0.2">
      <c r="A75" s="12" t="s">
        <v>34</v>
      </c>
      <c r="B75" s="25" t="s">
        <v>47</v>
      </c>
      <c r="C75" s="25" t="s">
        <v>60</v>
      </c>
      <c r="D75" s="14" t="s">
        <v>12</v>
      </c>
      <c r="E75" s="15">
        <f>('MEMORIAL DE CALCULO'!E85)</f>
        <v>60.93</v>
      </c>
      <c r="F75" s="1"/>
      <c r="G75" s="1"/>
      <c r="H75" s="1"/>
      <c r="I75" s="21"/>
      <c r="J75" s="37"/>
    </row>
    <row r="76" spans="1:10" s="38" customFormat="1" ht="27.75" customHeight="1" x14ac:dyDescent="0.2">
      <c r="A76" s="12" t="s">
        <v>35</v>
      </c>
      <c r="B76" s="25" t="s">
        <v>267</v>
      </c>
      <c r="C76" s="40" t="s">
        <v>268</v>
      </c>
      <c r="D76" s="14" t="s">
        <v>12</v>
      </c>
      <c r="E76" s="15">
        <f>('MEMORIAL DE CALCULO'!E86)</f>
        <v>60.93</v>
      </c>
      <c r="F76" s="1"/>
      <c r="G76" s="1"/>
      <c r="H76" s="1"/>
      <c r="I76" s="21"/>
      <c r="J76" s="37"/>
    </row>
    <row r="77" spans="1:10" s="21" customFormat="1" ht="35.25" customHeight="1" x14ac:dyDescent="0.2">
      <c r="A77" s="12" t="s">
        <v>36</v>
      </c>
      <c r="B77" s="39" t="s">
        <v>269</v>
      </c>
      <c r="C77" s="40" t="s">
        <v>270</v>
      </c>
      <c r="D77" s="14" t="s">
        <v>12</v>
      </c>
      <c r="E77" s="15">
        <f>('MEMORIAL DE CALCULO'!E87)</f>
        <v>60.93</v>
      </c>
      <c r="F77" s="1"/>
      <c r="G77" s="1"/>
      <c r="H77" s="1"/>
      <c r="J77" s="37"/>
    </row>
    <row r="78" spans="1:10" s="38" customFormat="1" ht="24.75" customHeight="1" x14ac:dyDescent="0.2">
      <c r="A78" s="12" t="s">
        <v>37</v>
      </c>
      <c r="B78" s="25" t="s">
        <v>271</v>
      </c>
      <c r="C78" s="40" t="s">
        <v>272</v>
      </c>
      <c r="D78" s="14" t="s">
        <v>41</v>
      </c>
      <c r="E78" s="15">
        <f>('MEMORIAL DE CALCULO'!E88)</f>
        <v>53.84</v>
      </c>
      <c r="F78" s="1"/>
      <c r="G78" s="1"/>
      <c r="H78" s="1"/>
      <c r="I78" s="21"/>
      <c r="J78" s="37"/>
    </row>
    <row r="79" spans="1:10" s="38" customFormat="1" x14ac:dyDescent="0.2">
      <c r="A79" s="74"/>
      <c r="B79" s="75"/>
      <c r="C79" s="56" t="s">
        <v>0</v>
      </c>
      <c r="D79" s="55"/>
      <c r="E79" s="57"/>
      <c r="F79" s="58"/>
      <c r="G79" s="59"/>
      <c r="H79" s="60"/>
      <c r="I79" s="21"/>
      <c r="J79" s="37"/>
    </row>
    <row r="80" spans="1:10" s="38" customFormat="1" x14ac:dyDescent="0.2">
      <c r="A80" s="76" t="s">
        <v>38</v>
      </c>
      <c r="B80" s="77"/>
      <c r="C80" s="34" t="s">
        <v>42</v>
      </c>
      <c r="D80" s="63"/>
      <c r="E80" s="64"/>
      <c r="F80" s="65"/>
      <c r="G80" s="23"/>
      <c r="H80" s="23"/>
      <c r="I80" s="21"/>
      <c r="J80" s="37"/>
    </row>
    <row r="81" spans="1:10" s="79" customFormat="1" x14ac:dyDescent="0.2">
      <c r="A81" s="78" t="s">
        <v>39</v>
      </c>
      <c r="B81" s="31"/>
      <c r="C81" s="30" t="s">
        <v>122</v>
      </c>
      <c r="D81" s="30" t="s">
        <v>0</v>
      </c>
      <c r="E81" s="33" t="s">
        <v>0</v>
      </c>
      <c r="F81" s="7"/>
      <c r="G81" s="7"/>
      <c r="H81" s="7"/>
      <c r="I81" s="72"/>
      <c r="J81" s="61"/>
    </row>
    <row r="82" spans="1:10" s="38" customFormat="1" x14ac:dyDescent="0.2">
      <c r="A82" s="116" t="s">
        <v>413</v>
      </c>
      <c r="B82" s="115" t="s">
        <v>160</v>
      </c>
      <c r="C82" s="25" t="s">
        <v>125</v>
      </c>
      <c r="D82" s="14" t="s">
        <v>12</v>
      </c>
      <c r="E82" s="15">
        <f>('MEMORIAL DE CALCULO'!E92)</f>
        <v>209.42</v>
      </c>
      <c r="F82" s="1"/>
      <c r="G82" s="1"/>
      <c r="H82" s="1"/>
      <c r="I82" s="21"/>
      <c r="J82" s="37"/>
    </row>
    <row r="83" spans="1:10" s="38" customFormat="1" x14ac:dyDescent="0.2">
      <c r="A83" s="12" t="s">
        <v>414</v>
      </c>
      <c r="B83" s="20" t="s">
        <v>83</v>
      </c>
      <c r="C83" s="25" t="s">
        <v>273</v>
      </c>
      <c r="D83" s="14" t="s">
        <v>12</v>
      </c>
      <c r="E83" s="15">
        <f>('MEMORIAL DE CALCULO'!E93)</f>
        <v>209.42</v>
      </c>
      <c r="F83" s="1"/>
      <c r="G83" s="1"/>
      <c r="H83" s="1"/>
      <c r="I83" s="21"/>
      <c r="J83" s="37"/>
    </row>
    <row r="84" spans="1:10" s="38" customFormat="1" ht="22.5" x14ac:dyDescent="0.2">
      <c r="A84" s="116" t="s">
        <v>415</v>
      </c>
      <c r="B84" s="25" t="s">
        <v>63</v>
      </c>
      <c r="C84" s="40" t="s">
        <v>124</v>
      </c>
      <c r="D84" s="14" t="s">
        <v>12</v>
      </c>
      <c r="E84" s="15">
        <f>('MEMORIAL DE CALCULO'!E94)</f>
        <v>209.42</v>
      </c>
      <c r="F84" s="1"/>
      <c r="G84" s="1"/>
      <c r="H84" s="1"/>
      <c r="I84" s="21"/>
      <c r="J84" s="37"/>
    </row>
    <row r="85" spans="1:10" s="38" customFormat="1" ht="24.75" customHeight="1" x14ac:dyDescent="0.2">
      <c r="A85" s="116" t="s">
        <v>419</v>
      </c>
      <c r="B85" s="25" t="str">
        <f>('MEMORIAL DE CALCULO'!B95)</f>
        <v>AGESUL 1901003193</v>
      </c>
      <c r="C85" s="28" t="str">
        <f>('MEMORIAL DE CALCULO'!C95)</f>
        <v xml:space="preserve">PINTURA COM TINTA ALQUÍDICA DE FUNDO E ACABAMENTO (ESMALTE SINTÉTICO ) APLICADA A ROLO OU PINCEL SOBRE SUPERFÍCIES METÁLICAS </v>
      </c>
      <c r="D85" s="14" t="s">
        <v>12</v>
      </c>
      <c r="E85" s="15">
        <f>('MEMORIAL DE CALCULO'!E95)</f>
        <v>3.78</v>
      </c>
      <c r="F85" s="1"/>
      <c r="G85" s="1"/>
      <c r="H85" s="1"/>
      <c r="I85" s="21"/>
      <c r="J85" s="37"/>
    </row>
    <row r="86" spans="1:10" s="38" customFormat="1" x14ac:dyDescent="0.2">
      <c r="A86" s="12"/>
      <c r="B86" s="25"/>
      <c r="C86" s="20"/>
      <c r="D86" s="14"/>
      <c r="E86" s="16"/>
      <c r="F86" s="1"/>
      <c r="G86" s="36"/>
      <c r="H86" s="7"/>
      <c r="I86" s="132"/>
    </row>
    <row r="87" spans="1:10" s="79" customFormat="1" x14ac:dyDescent="0.2">
      <c r="A87" s="31" t="s">
        <v>40</v>
      </c>
      <c r="B87" s="31"/>
      <c r="C87" s="34" t="s">
        <v>123</v>
      </c>
      <c r="D87" s="30" t="s">
        <v>0</v>
      </c>
      <c r="E87" s="33" t="s">
        <v>0</v>
      </c>
      <c r="F87" s="7"/>
      <c r="G87" s="7"/>
      <c r="H87" s="7"/>
      <c r="I87" s="72"/>
      <c r="J87" s="61"/>
    </row>
    <row r="88" spans="1:10" s="38" customFormat="1" x14ac:dyDescent="0.2">
      <c r="A88" s="12" t="s">
        <v>416</v>
      </c>
      <c r="B88" s="20" t="s">
        <v>83</v>
      </c>
      <c r="C88" s="25" t="s">
        <v>84</v>
      </c>
      <c r="D88" s="14" t="s">
        <v>12</v>
      </c>
      <c r="E88" s="15">
        <f>('MEMORIAL DE CALCULO'!E97)</f>
        <v>211.7</v>
      </c>
      <c r="F88" s="1"/>
      <c r="G88" s="1"/>
      <c r="H88" s="1"/>
      <c r="I88" s="21"/>
      <c r="J88" s="37"/>
    </row>
    <row r="89" spans="1:10" s="38" customFormat="1" x14ac:dyDescent="0.2">
      <c r="A89" s="12" t="s">
        <v>417</v>
      </c>
      <c r="B89" s="25" t="s">
        <v>63</v>
      </c>
      <c r="C89" s="25" t="s">
        <v>141</v>
      </c>
      <c r="D89" s="14" t="s">
        <v>12</v>
      </c>
      <c r="E89" s="15">
        <f>('MEMORIAL DE CALCULO'!E98)</f>
        <v>211.7</v>
      </c>
      <c r="F89" s="1"/>
      <c r="G89" s="1"/>
      <c r="H89" s="1"/>
      <c r="I89" s="21"/>
      <c r="J89" s="37"/>
    </row>
    <row r="90" spans="1:10" s="38" customFormat="1" x14ac:dyDescent="0.2">
      <c r="A90" s="12" t="s">
        <v>418</v>
      </c>
      <c r="B90" s="3" t="s">
        <v>161</v>
      </c>
      <c r="C90" s="25" t="s">
        <v>64</v>
      </c>
      <c r="D90" s="14" t="s">
        <v>12</v>
      </c>
      <c r="E90" s="15">
        <f>('MEMORIAL DE CALCULO'!E99)</f>
        <v>13.49</v>
      </c>
      <c r="F90" s="1"/>
      <c r="G90" s="1"/>
      <c r="H90" s="1"/>
      <c r="I90" s="21"/>
      <c r="J90" s="37"/>
    </row>
    <row r="91" spans="1:10" s="38" customFormat="1" x14ac:dyDescent="0.2">
      <c r="A91" s="12"/>
      <c r="B91" s="25"/>
      <c r="C91" s="28"/>
      <c r="D91" s="14"/>
      <c r="E91" s="15"/>
      <c r="F91" s="1"/>
      <c r="G91" s="7"/>
      <c r="H91" s="7"/>
      <c r="I91" s="21"/>
      <c r="J91" s="37"/>
    </row>
    <row r="92" spans="1:10" s="38" customFormat="1" x14ac:dyDescent="0.2">
      <c r="A92" s="74" t="s">
        <v>0</v>
      </c>
      <c r="B92" s="75"/>
      <c r="C92" s="56" t="s">
        <v>0</v>
      </c>
      <c r="D92" s="55"/>
      <c r="E92" s="57"/>
      <c r="F92" s="58"/>
      <c r="G92" s="59"/>
      <c r="H92" s="60"/>
      <c r="I92" s="21"/>
      <c r="J92" s="37"/>
    </row>
    <row r="93" spans="1:10" s="38" customFormat="1" x14ac:dyDescent="0.2">
      <c r="A93" s="76" t="s">
        <v>94</v>
      </c>
      <c r="B93" s="77"/>
      <c r="C93" s="34" t="s">
        <v>91</v>
      </c>
      <c r="D93" s="63"/>
      <c r="E93" s="64"/>
      <c r="F93" s="65"/>
      <c r="G93" s="23"/>
      <c r="H93" s="23"/>
      <c r="I93" s="21"/>
      <c r="J93" s="37"/>
    </row>
    <row r="94" spans="1:10" s="38" customFormat="1" ht="33.75" x14ac:dyDescent="0.2">
      <c r="A94" s="161" t="s">
        <v>130</v>
      </c>
      <c r="B94" s="39" t="s">
        <v>162</v>
      </c>
      <c r="C94" s="154" t="s">
        <v>163</v>
      </c>
      <c r="D94" s="18" t="s">
        <v>9</v>
      </c>
      <c r="E94" s="16">
        <f>('MEMORIAL DE CALCULO'!E106)</f>
        <v>1</v>
      </c>
      <c r="F94" s="1"/>
      <c r="G94" s="1"/>
      <c r="H94" s="1"/>
      <c r="I94" s="21"/>
      <c r="J94" s="37"/>
    </row>
    <row r="95" spans="1:10" s="38" customFormat="1" ht="33.75" x14ac:dyDescent="0.2">
      <c r="A95" s="161" t="s">
        <v>128</v>
      </c>
      <c r="B95" s="25" t="s">
        <v>274</v>
      </c>
      <c r="C95" s="154" t="s">
        <v>275</v>
      </c>
      <c r="D95" s="18" t="s">
        <v>9</v>
      </c>
      <c r="E95" s="16">
        <f>('MEMORIAL DE CALCULO'!E107)</f>
        <v>1</v>
      </c>
      <c r="F95" s="1"/>
      <c r="G95" s="1"/>
      <c r="H95" s="1"/>
      <c r="I95" s="21"/>
      <c r="J95" s="37"/>
    </row>
    <row r="96" spans="1:10" s="38" customFormat="1" ht="21.75" customHeight="1" x14ac:dyDescent="0.2">
      <c r="A96" s="12" t="s">
        <v>129</v>
      </c>
      <c r="B96" s="25" t="s">
        <v>133</v>
      </c>
      <c r="C96" s="40" t="s">
        <v>134</v>
      </c>
      <c r="D96" s="14" t="s">
        <v>9</v>
      </c>
      <c r="E96" s="15">
        <f>('MEMORIAL DE CALCULO'!E108)</f>
        <v>3</v>
      </c>
      <c r="F96" s="1"/>
      <c r="G96" s="1"/>
      <c r="H96" s="1"/>
      <c r="I96" s="21"/>
      <c r="J96" s="37"/>
    </row>
    <row r="97" spans="1:10" s="38" customFormat="1" x14ac:dyDescent="0.2">
      <c r="A97" s="12" t="s">
        <v>347</v>
      </c>
      <c r="B97" s="25" t="s">
        <v>81</v>
      </c>
      <c r="C97" s="25" t="s">
        <v>82</v>
      </c>
      <c r="D97" s="14" t="s">
        <v>9</v>
      </c>
      <c r="E97" s="15">
        <f>('MEMORIAL DE CALCULO'!E109)</f>
        <v>3</v>
      </c>
      <c r="F97" s="1"/>
      <c r="G97" s="1"/>
      <c r="H97" s="1"/>
      <c r="I97" s="21"/>
      <c r="J97" s="37"/>
    </row>
    <row r="98" spans="1:10" s="38" customFormat="1" ht="45" x14ac:dyDescent="0.2">
      <c r="A98" s="12" t="s">
        <v>348</v>
      </c>
      <c r="B98" s="25" t="s">
        <v>337</v>
      </c>
      <c r="C98" s="163" t="s">
        <v>338</v>
      </c>
      <c r="D98" s="14" t="s">
        <v>9</v>
      </c>
      <c r="E98" s="15">
        <f>('MEMORIAL DE CALCULO'!E110)</f>
        <v>1</v>
      </c>
      <c r="F98" s="1"/>
      <c r="G98" s="1"/>
      <c r="H98" s="1"/>
      <c r="I98" s="21"/>
      <c r="J98" s="37"/>
    </row>
    <row r="99" spans="1:10" s="38" customFormat="1" x14ac:dyDescent="0.2">
      <c r="A99" s="74"/>
      <c r="B99" s="75"/>
      <c r="C99" s="56" t="s">
        <v>0</v>
      </c>
      <c r="D99" s="55"/>
      <c r="E99" s="57" t="s">
        <v>0</v>
      </c>
      <c r="F99" s="58"/>
      <c r="G99" s="59"/>
      <c r="H99" s="60"/>
      <c r="I99" s="21"/>
      <c r="J99" s="37"/>
    </row>
    <row r="100" spans="1:10" s="21" customFormat="1" ht="11.25" x14ac:dyDescent="0.2">
      <c r="A100" s="30" t="s">
        <v>67</v>
      </c>
      <c r="B100" s="19"/>
      <c r="C100" s="34" t="s">
        <v>320</v>
      </c>
      <c r="D100" s="18"/>
      <c r="E100" s="15"/>
      <c r="F100" s="35"/>
      <c r="G100" s="36"/>
      <c r="H100" s="36"/>
      <c r="J100" s="37"/>
    </row>
    <row r="101" spans="1:10" s="38" customFormat="1" x14ac:dyDescent="0.2">
      <c r="A101" s="76" t="s">
        <v>95</v>
      </c>
      <c r="B101" s="77"/>
      <c r="C101" s="34" t="s">
        <v>276</v>
      </c>
      <c r="D101" s="63"/>
      <c r="E101" s="64"/>
      <c r="F101" s="65"/>
      <c r="G101" s="23"/>
      <c r="H101" s="23"/>
      <c r="I101" s="21"/>
      <c r="J101" s="37"/>
    </row>
    <row r="102" spans="1:10" s="38" customFormat="1" ht="33.75" x14ac:dyDescent="0.2">
      <c r="A102" s="42" t="s">
        <v>349</v>
      </c>
      <c r="B102" s="25" t="s">
        <v>136</v>
      </c>
      <c r="C102" s="40" t="s">
        <v>137</v>
      </c>
      <c r="D102" s="14" t="s">
        <v>6</v>
      </c>
      <c r="E102" s="15">
        <f>('MEMORIAL DE CALCULO'!E115)</f>
        <v>1</v>
      </c>
      <c r="F102" s="16"/>
      <c r="G102" s="1"/>
      <c r="H102" s="1"/>
      <c r="I102" s="21"/>
      <c r="J102" s="37"/>
    </row>
    <row r="103" spans="1:10" s="38" customFormat="1" ht="22.5" x14ac:dyDescent="0.2">
      <c r="A103" s="42" t="s">
        <v>350</v>
      </c>
      <c r="B103" s="18" t="s">
        <v>164</v>
      </c>
      <c r="C103" s="10" t="s">
        <v>165</v>
      </c>
      <c r="D103" s="14" t="s">
        <v>20</v>
      </c>
      <c r="E103" s="15">
        <f>('MEMORIAL DE CALCULO'!E116)</f>
        <v>2.1</v>
      </c>
      <c r="F103" s="16"/>
      <c r="G103" s="1"/>
      <c r="H103" s="1"/>
      <c r="I103" s="21"/>
      <c r="J103" s="37"/>
    </row>
    <row r="104" spans="1:10" s="38" customFormat="1" x14ac:dyDescent="0.2">
      <c r="A104" s="42" t="s">
        <v>351</v>
      </c>
      <c r="B104" s="115" t="s">
        <v>166</v>
      </c>
      <c r="C104" s="3" t="s">
        <v>167</v>
      </c>
      <c r="D104" s="14" t="s">
        <v>20</v>
      </c>
      <c r="E104" s="15">
        <f>('MEMORIAL DE CALCULO'!E117)</f>
        <v>2.1</v>
      </c>
      <c r="F104" s="5"/>
      <c r="G104" s="1"/>
      <c r="H104" s="1"/>
      <c r="I104" s="21"/>
      <c r="J104" s="37"/>
    </row>
    <row r="105" spans="1:10" s="38" customFormat="1" ht="22.5" x14ac:dyDescent="0.2">
      <c r="A105" s="42" t="s">
        <v>352</v>
      </c>
      <c r="B105" s="25" t="s">
        <v>168</v>
      </c>
      <c r="C105" s="40" t="s">
        <v>169</v>
      </c>
      <c r="D105" s="14" t="s">
        <v>16</v>
      </c>
      <c r="E105" s="15">
        <f>('MEMORIAL DE CALCULO'!E118)</f>
        <v>12</v>
      </c>
      <c r="F105" s="16"/>
      <c r="G105" s="1"/>
      <c r="H105" s="1"/>
      <c r="J105" s="80"/>
    </row>
    <row r="106" spans="1:10" s="38" customFormat="1" ht="22.5" x14ac:dyDescent="0.2">
      <c r="A106" s="42" t="s">
        <v>353</v>
      </c>
      <c r="B106" s="18" t="s">
        <v>170</v>
      </c>
      <c r="C106" s="40" t="s">
        <v>171</v>
      </c>
      <c r="D106" s="14" t="s">
        <v>16</v>
      </c>
      <c r="E106" s="15">
        <f>('MEMORIAL DE CALCULO'!E119)</f>
        <v>12</v>
      </c>
      <c r="F106" s="16"/>
      <c r="G106" s="1"/>
      <c r="H106" s="1"/>
      <c r="I106" s="21"/>
      <c r="J106" s="37"/>
    </row>
    <row r="107" spans="1:10" s="38" customFormat="1" ht="22.5" x14ac:dyDescent="0.2">
      <c r="A107" s="116" t="s">
        <v>354</v>
      </c>
      <c r="B107" s="25" t="s">
        <v>74</v>
      </c>
      <c r="C107" s="40" t="s">
        <v>172</v>
      </c>
      <c r="D107" s="14" t="s">
        <v>16</v>
      </c>
      <c r="E107" s="15">
        <f>('MEMORIAL DE CALCULO'!E120)</f>
        <v>32</v>
      </c>
      <c r="F107" s="1"/>
      <c r="G107" s="1"/>
      <c r="H107" s="1"/>
      <c r="I107" s="21"/>
      <c r="J107" s="37"/>
    </row>
    <row r="108" spans="1:10" s="38" customFormat="1" ht="22.5" x14ac:dyDescent="0.2">
      <c r="A108" s="116" t="s">
        <v>355</v>
      </c>
      <c r="B108" s="25" t="s">
        <v>173</v>
      </c>
      <c r="C108" s="27" t="s">
        <v>174</v>
      </c>
      <c r="D108" s="14" t="s">
        <v>6</v>
      </c>
      <c r="E108" s="15">
        <f>('MEMORIAL DE CALCULO'!E124)</f>
        <v>15</v>
      </c>
      <c r="F108" s="1"/>
      <c r="G108" s="1"/>
      <c r="H108" s="1"/>
      <c r="I108" s="21"/>
      <c r="J108" s="37"/>
    </row>
    <row r="109" spans="1:10" s="38" customFormat="1" ht="22.5" x14ac:dyDescent="0.2">
      <c r="A109" s="116" t="s">
        <v>356</v>
      </c>
      <c r="B109" s="25" t="s">
        <v>176</v>
      </c>
      <c r="C109" s="40" t="s">
        <v>177</v>
      </c>
      <c r="D109" s="14" t="s">
        <v>6</v>
      </c>
      <c r="E109" s="15">
        <f>('MEMORIAL DE CALCULO'!E125)</f>
        <v>6</v>
      </c>
      <c r="F109" s="1"/>
      <c r="G109" s="1"/>
      <c r="H109" s="1"/>
      <c r="I109" s="21"/>
      <c r="J109" s="37"/>
    </row>
    <row r="110" spans="1:10" s="38" customFormat="1" ht="22.5" x14ac:dyDescent="0.2">
      <c r="A110" s="116" t="s">
        <v>357</v>
      </c>
      <c r="B110" s="25" t="s">
        <v>180</v>
      </c>
      <c r="C110" s="40" t="s">
        <v>181</v>
      </c>
      <c r="D110" s="14" t="s">
        <v>6</v>
      </c>
      <c r="E110" s="15">
        <f>('MEMORIAL DE CALCULO'!E126)</f>
        <v>3</v>
      </c>
      <c r="F110" s="1"/>
      <c r="G110" s="1"/>
      <c r="H110" s="1"/>
      <c r="I110" s="21"/>
      <c r="J110" s="37"/>
    </row>
    <row r="111" spans="1:10" s="38" customFormat="1" ht="45" x14ac:dyDescent="0.2">
      <c r="A111" s="116" t="s">
        <v>358</v>
      </c>
      <c r="B111" s="115" t="s">
        <v>175</v>
      </c>
      <c r="C111" s="128" t="s">
        <v>315</v>
      </c>
      <c r="D111" s="14" t="s">
        <v>6</v>
      </c>
      <c r="E111" s="15">
        <f>('MEMORIAL DE CALCULO'!E127)</f>
        <v>4</v>
      </c>
      <c r="F111" s="1"/>
      <c r="G111" s="1"/>
      <c r="H111" s="1"/>
      <c r="I111" s="21"/>
      <c r="J111" s="37"/>
    </row>
    <row r="112" spans="1:10" s="38" customFormat="1" ht="33.75" x14ac:dyDescent="0.2">
      <c r="A112" s="116" t="s">
        <v>359</v>
      </c>
      <c r="B112" s="25" t="s">
        <v>178</v>
      </c>
      <c r="C112" s="40" t="s">
        <v>179</v>
      </c>
      <c r="D112" s="14" t="s">
        <v>6</v>
      </c>
      <c r="E112" s="15">
        <f>('MEMORIAL DE CALCULO'!E128)</f>
        <v>6</v>
      </c>
      <c r="F112" s="1"/>
      <c r="G112" s="1"/>
      <c r="H112" s="1"/>
      <c r="I112" s="21"/>
      <c r="J112" s="37"/>
    </row>
    <row r="113" spans="1:10" s="38" customFormat="1" ht="33.75" x14ac:dyDescent="0.2">
      <c r="A113" s="116" t="s">
        <v>360</v>
      </c>
      <c r="B113" s="25" t="s">
        <v>182</v>
      </c>
      <c r="C113" s="40" t="s">
        <v>183</v>
      </c>
      <c r="D113" s="14" t="s">
        <v>6</v>
      </c>
      <c r="E113" s="15">
        <f>('MEMORIAL DE CALCULO'!E129)</f>
        <v>3</v>
      </c>
      <c r="F113" s="1"/>
      <c r="G113" s="1"/>
      <c r="H113" s="1"/>
      <c r="I113" s="21"/>
      <c r="J113" s="37"/>
    </row>
    <row r="114" spans="1:10" s="38" customFormat="1" x14ac:dyDescent="0.2">
      <c r="A114" s="114"/>
      <c r="B114" s="19"/>
      <c r="C114" s="34" t="s">
        <v>0</v>
      </c>
      <c r="D114" s="63"/>
      <c r="E114" s="64"/>
      <c r="F114" s="35"/>
      <c r="G114" s="36"/>
      <c r="H114" s="36"/>
      <c r="I114" s="21"/>
      <c r="J114" s="37"/>
    </row>
    <row r="115" spans="1:10" s="38" customFormat="1" x14ac:dyDescent="0.2">
      <c r="A115" s="76" t="s">
        <v>96</v>
      </c>
      <c r="B115" s="77"/>
      <c r="C115" s="34" t="s">
        <v>89</v>
      </c>
      <c r="D115" s="63"/>
      <c r="E115" s="64"/>
      <c r="F115" s="65"/>
      <c r="G115" s="23"/>
      <c r="H115" s="23"/>
      <c r="I115" s="21"/>
      <c r="J115" s="37"/>
    </row>
    <row r="116" spans="1:10" s="38" customFormat="1" ht="22.5" x14ac:dyDescent="0.2">
      <c r="A116" s="42" t="s">
        <v>361</v>
      </c>
      <c r="B116" s="18" t="s">
        <v>164</v>
      </c>
      <c r="C116" s="40" t="s">
        <v>165</v>
      </c>
      <c r="D116" s="14" t="s">
        <v>20</v>
      </c>
      <c r="E116" s="15">
        <f>('MEMORIAL DE CALCULO'!E132)</f>
        <v>2.25</v>
      </c>
      <c r="F116" s="16"/>
      <c r="G116" s="1"/>
      <c r="H116" s="1"/>
      <c r="I116" s="21"/>
      <c r="J116" s="37"/>
    </row>
    <row r="117" spans="1:10" s="38" customFormat="1" x14ac:dyDescent="0.2">
      <c r="A117" s="42" t="s">
        <v>362</v>
      </c>
      <c r="B117" s="115" t="s">
        <v>166</v>
      </c>
      <c r="C117" s="3" t="s">
        <v>167</v>
      </c>
      <c r="D117" s="14" t="s">
        <v>20</v>
      </c>
      <c r="E117" s="15">
        <f>('MEMORIAL DE CALCULO'!E136)</f>
        <v>2.25</v>
      </c>
      <c r="F117" s="5"/>
      <c r="G117" s="1"/>
      <c r="H117" s="1"/>
      <c r="I117" s="21"/>
      <c r="J117" s="37"/>
    </row>
    <row r="118" spans="1:10" s="38" customFormat="1" ht="22.5" x14ac:dyDescent="0.2">
      <c r="A118" s="42" t="s">
        <v>363</v>
      </c>
      <c r="B118" s="25" t="s">
        <v>168</v>
      </c>
      <c r="C118" s="40" t="s">
        <v>169</v>
      </c>
      <c r="D118" s="14" t="s">
        <v>16</v>
      </c>
      <c r="E118" s="15">
        <f>('MEMORIAL DE CALCULO'!E140)</f>
        <v>2</v>
      </c>
      <c r="F118" s="16"/>
      <c r="G118" s="1"/>
      <c r="H118" s="1"/>
      <c r="J118" s="80"/>
    </row>
    <row r="119" spans="1:10" s="38" customFormat="1" ht="22.5" x14ac:dyDescent="0.2">
      <c r="A119" s="42" t="s">
        <v>364</v>
      </c>
      <c r="B119" s="18" t="s">
        <v>170</v>
      </c>
      <c r="C119" s="40" t="s">
        <v>171</v>
      </c>
      <c r="D119" s="14" t="s">
        <v>16</v>
      </c>
      <c r="E119" s="15">
        <f>('MEMORIAL DE CALCULO'!E143)</f>
        <v>2</v>
      </c>
      <c r="F119" s="16"/>
      <c r="G119" s="1"/>
      <c r="H119" s="1"/>
      <c r="I119" s="21"/>
      <c r="J119" s="37"/>
    </row>
    <row r="120" spans="1:10" s="38" customFormat="1" ht="33.75" x14ac:dyDescent="0.2">
      <c r="A120" s="12" t="s">
        <v>365</v>
      </c>
      <c r="B120" s="25" t="s">
        <v>69</v>
      </c>
      <c r="C120" s="40" t="s">
        <v>186</v>
      </c>
      <c r="D120" s="14" t="s">
        <v>16</v>
      </c>
      <c r="E120" s="15">
        <f>('MEMORIAL DE CALCULO'!E146)</f>
        <v>2.5</v>
      </c>
      <c r="F120" s="1"/>
      <c r="G120" s="1"/>
      <c r="H120" s="1"/>
      <c r="I120" s="21"/>
      <c r="J120" s="37"/>
    </row>
    <row r="121" spans="1:10" s="38" customFormat="1" ht="33.75" x14ac:dyDescent="0.2">
      <c r="A121" s="12" t="s">
        <v>366</v>
      </c>
      <c r="B121" s="25" t="s">
        <v>70</v>
      </c>
      <c r="C121" s="40" t="s">
        <v>185</v>
      </c>
      <c r="D121" s="14" t="s">
        <v>16</v>
      </c>
      <c r="E121" s="15">
        <f>('MEMORIAL DE CALCULO'!E147)</f>
        <v>4</v>
      </c>
      <c r="F121" s="1"/>
      <c r="G121" s="1"/>
      <c r="H121" s="1"/>
      <c r="I121" s="21"/>
      <c r="J121" s="37"/>
    </row>
    <row r="122" spans="1:10" s="38" customFormat="1" ht="33.75" x14ac:dyDescent="0.2">
      <c r="A122" s="12" t="s">
        <v>367</v>
      </c>
      <c r="B122" s="25" t="s">
        <v>71</v>
      </c>
      <c r="C122" s="40" t="s">
        <v>184</v>
      </c>
      <c r="D122" s="14" t="s">
        <v>16</v>
      </c>
      <c r="E122" s="15">
        <f>('MEMORIAL DE CALCULO'!E148)</f>
        <v>14</v>
      </c>
      <c r="F122" s="1"/>
      <c r="G122" s="1"/>
      <c r="H122" s="1"/>
      <c r="I122" s="21"/>
      <c r="J122" s="37"/>
    </row>
    <row r="123" spans="1:10" s="38" customFormat="1" ht="33.75" x14ac:dyDescent="0.2">
      <c r="A123" s="12" t="s">
        <v>368</v>
      </c>
      <c r="B123" s="25" t="s">
        <v>193</v>
      </c>
      <c r="C123" s="40" t="s">
        <v>194</v>
      </c>
      <c r="D123" s="14" t="s">
        <v>6</v>
      </c>
      <c r="E123" s="15">
        <f>('MEMORIAL DE CALCULO'!E149)</f>
        <v>2</v>
      </c>
      <c r="F123" s="1"/>
      <c r="G123" s="1"/>
      <c r="H123" s="1"/>
      <c r="I123" s="21"/>
      <c r="J123" s="37"/>
    </row>
    <row r="124" spans="1:10" s="38" customFormat="1" ht="33.75" x14ac:dyDescent="0.2">
      <c r="A124" s="12" t="s">
        <v>369</v>
      </c>
      <c r="B124" s="25" t="s">
        <v>195</v>
      </c>
      <c r="C124" s="40" t="s">
        <v>196</v>
      </c>
      <c r="D124" s="14" t="s">
        <v>6</v>
      </c>
      <c r="E124" s="15">
        <f>('MEMORIAL DE CALCULO'!E150)</f>
        <v>3</v>
      </c>
      <c r="F124" s="1"/>
      <c r="G124" s="1"/>
      <c r="H124" s="1"/>
      <c r="I124" s="21"/>
      <c r="J124" s="37"/>
    </row>
    <row r="125" spans="1:10" s="38" customFormat="1" ht="33.75" x14ac:dyDescent="0.2">
      <c r="A125" s="12" t="s">
        <v>370</v>
      </c>
      <c r="B125" s="25" t="s">
        <v>187</v>
      </c>
      <c r="C125" s="40" t="s">
        <v>188</v>
      </c>
      <c r="D125" s="14" t="s">
        <v>6</v>
      </c>
      <c r="E125" s="15">
        <f>('MEMORIAL DE CALCULO'!E151)</f>
        <v>2</v>
      </c>
      <c r="F125" s="1"/>
      <c r="G125" s="1"/>
      <c r="H125" s="1"/>
      <c r="I125" s="21"/>
      <c r="J125" s="37"/>
    </row>
    <row r="126" spans="1:10" s="38" customFormat="1" ht="33.75" x14ac:dyDescent="0.2">
      <c r="A126" s="12" t="s">
        <v>371</v>
      </c>
      <c r="B126" s="25" t="s">
        <v>189</v>
      </c>
      <c r="C126" s="40" t="s">
        <v>190</v>
      </c>
      <c r="D126" s="14" t="s">
        <v>6</v>
      </c>
      <c r="E126" s="15">
        <f>('MEMORIAL DE CALCULO'!E152)</f>
        <v>3</v>
      </c>
      <c r="F126" s="1"/>
      <c r="G126" s="1"/>
      <c r="H126" s="1"/>
      <c r="I126" s="21"/>
      <c r="J126" s="37"/>
    </row>
    <row r="127" spans="1:10" s="38" customFormat="1" ht="33.75" x14ac:dyDescent="0.2">
      <c r="A127" s="12" t="s">
        <v>372</v>
      </c>
      <c r="B127" s="25" t="s">
        <v>191</v>
      </c>
      <c r="C127" s="40" t="s">
        <v>192</v>
      </c>
      <c r="D127" s="14" t="s">
        <v>6</v>
      </c>
      <c r="E127" s="15">
        <f>('MEMORIAL DE CALCULO'!E153)</f>
        <v>2</v>
      </c>
      <c r="F127" s="1"/>
      <c r="G127" s="1"/>
      <c r="H127" s="1"/>
      <c r="I127" s="21"/>
      <c r="J127" s="37"/>
    </row>
    <row r="128" spans="1:10" s="38" customFormat="1" ht="33.75" x14ac:dyDescent="0.2">
      <c r="A128" s="12" t="s">
        <v>373</v>
      </c>
      <c r="B128" s="25" t="s">
        <v>280</v>
      </c>
      <c r="C128" s="40" t="s">
        <v>279</v>
      </c>
      <c r="D128" s="14" t="s">
        <v>6</v>
      </c>
      <c r="E128" s="15">
        <f>('MEMORIAL DE CALCULO'!E154)</f>
        <v>2</v>
      </c>
      <c r="F128" s="1"/>
      <c r="G128" s="1"/>
      <c r="H128" s="1"/>
      <c r="I128" s="21"/>
      <c r="J128" s="37"/>
    </row>
    <row r="129" spans="1:10" s="38" customFormat="1" ht="23.25" customHeight="1" x14ac:dyDescent="0.2">
      <c r="A129" s="12" t="s">
        <v>374</v>
      </c>
      <c r="B129" s="25" t="s">
        <v>72</v>
      </c>
      <c r="C129" s="40" t="s">
        <v>306</v>
      </c>
      <c r="D129" s="14" t="s">
        <v>6</v>
      </c>
      <c r="E129" s="15">
        <f>('MEMORIAL DE CALCULO'!E155)</f>
        <v>1</v>
      </c>
      <c r="F129" s="1"/>
      <c r="G129" s="1"/>
      <c r="H129" s="1"/>
      <c r="I129" s="21"/>
      <c r="J129" s="37"/>
    </row>
    <row r="130" spans="1:10" s="38" customFormat="1" ht="33.75" x14ac:dyDescent="0.2">
      <c r="A130" s="12" t="s">
        <v>375</v>
      </c>
      <c r="B130" s="25" t="s">
        <v>197</v>
      </c>
      <c r="C130" s="40" t="s">
        <v>198</v>
      </c>
      <c r="D130" s="14" t="s">
        <v>6</v>
      </c>
      <c r="E130" s="15">
        <f>('MEMORIAL DE CALCULO'!E156)</f>
        <v>3</v>
      </c>
      <c r="F130" s="1"/>
      <c r="G130" s="1"/>
      <c r="H130" s="1"/>
      <c r="I130" s="21"/>
      <c r="J130" s="37"/>
    </row>
    <row r="131" spans="1:10" s="38" customFormat="1" x14ac:dyDescent="0.2">
      <c r="A131" s="12"/>
      <c r="B131" s="25"/>
      <c r="C131" s="128"/>
      <c r="D131" s="14"/>
      <c r="E131" s="15"/>
      <c r="F131" s="1"/>
      <c r="G131" s="7"/>
      <c r="H131" s="7"/>
      <c r="I131" s="21"/>
      <c r="J131" s="37"/>
    </row>
    <row r="132" spans="1:10" s="79" customFormat="1" x14ac:dyDescent="0.2">
      <c r="A132" s="31" t="s">
        <v>97</v>
      </c>
      <c r="B132" s="69"/>
      <c r="C132" s="140" t="s">
        <v>73</v>
      </c>
      <c r="D132" s="30"/>
      <c r="E132" s="33"/>
      <c r="F132" s="7"/>
      <c r="G132" s="7"/>
      <c r="H132" s="7"/>
      <c r="I132" s="72"/>
      <c r="J132" s="61"/>
    </row>
    <row r="133" spans="1:10" s="38" customFormat="1" ht="33.75" x14ac:dyDescent="0.2">
      <c r="A133" s="12" t="s">
        <v>376</v>
      </c>
      <c r="B133" s="25" t="s">
        <v>71</v>
      </c>
      <c r="C133" s="40" t="s">
        <v>184</v>
      </c>
      <c r="D133" s="14" t="s">
        <v>16</v>
      </c>
      <c r="E133" s="15">
        <f>('MEMORIAL DE CALCULO'!E159)</f>
        <v>14</v>
      </c>
      <c r="F133" s="1"/>
      <c r="G133" s="1"/>
      <c r="H133" s="1"/>
      <c r="I133" s="21"/>
      <c r="J133" s="37"/>
    </row>
    <row r="134" spans="1:10" s="38" customFormat="1" ht="33.75" x14ac:dyDescent="0.2">
      <c r="A134" s="12" t="s">
        <v>377</v>
      </c>
      <c r="B134" s="25" t="s">
        <v>191</v>
      </c>
      <c r="C134" s="40" t="s">
        <v>192</v>
      </c>
      <c r="D134" s="14" t="s">
        <v>6</v>
      </c>
      <c r="E134" s="15">
        <f>('MEMORIAL DE CALCULO'!E160)</f>
        <v>12</v>
      </c>
      <c r="F134" s="1"/>
      <c r="G134" s="1"/>
      <c r="H134" s="1"/>
      <c r="I134" s="21"/>
      <c r="J134" s="37"/>
    </row>
    <row r="135" spans="1:10" s="38" customFormat="1" x14ac:dyDescent="0.2">
      <c r="A135" s="12"/>
      <c r="B135" s="20"/>
      <c r="C135" s="131"/>
      <c r="D135" s="14"/>
      <c r="E135" s="15"/>
      <c r="F135" s="1"/>
      <c r="G135" s="7"/>
      <c r="H135" s="7"/>
      <c r="I135" s="21"/>
      <c r="J135" s="37"/>
    </row>
    <row r="136" spans="1:10" s="38" customFormat="1" x14ac:dyDescent="0.2">
      <c r="A136" s="74"/>
      <c r="B136" s="117"/>
      <c r="C136" s="118" t="s">
        <v>0</v>
      </c>
      <c r="D136" s="55"/>
      <c r="E136" s="57"/>
      <c r="F136" s="58"/>
      <c r="G136" s="59"/>
      <c r="H136" s="60"/>
      <c r="I136" s="21"/>
      <c r="J136" s="37"/>
    </row>
    <row r="137" spans="1:10" s="38" customFormat="1" x14ac:dyDescent="0.2">
      <c r="A137" s="30" t="s">
        <v>68</v>
      </c>
      <c r="B137" s="77"/>
      <c r="C137" s="34" t="s">
        <v>316</v>
      </c>
      <c r="D137" s="63"/>
      <c r="E137" s="64"/>
      <c r="F137" s="65"/>
      <c r="G137" s="1"/>
      <c r="H137" s="1"/>
      <c r="I137" s="21"/>
      <c r="J137" s="37"/>
    </row>
    <row r="138" spans="1:10" s="38" customFormat="1" ht="44.25" customHeight="1" x14ac:dyDescent="0.2">
      <c r="A138" s="14" t="s">
        <v>62</v>
      </c>
      <c r="B138" s="42" t="s">
        <v>282</v>
      </c>
      <c r="C138" s="131" t="s">
        <v>283</v>
      </c>
      <c r="D138" s="14" t="s">
        <v>6</v>
      </c>
      <c r="E138" s="15">
        <f>('MEMORIAL DE CALCULO'!E164)</f>
        <v>1</v>
      </c>
      <c r="F138" s="16"/>
      <c r="G138" s="1"/>
      <c r="H138" s="1"/>
      <c r="I138" s="21"/>
      <c r="J138" s="37"/>
    </row>
    <row r="139" spans="1:10" s="21" customFormat="1" ht="22.5" x14ac:dyDescent="0.2">
      <c r="A139" s="14" t="s">
        <v>61</v>
      </c>
      <c r="B139" s="25" t="s">
        <v>216</v>
      </c>
      <c r="C139" s="40" t="s">
        <v>217</v>
      </c>
      <c r="D139" s="14" t="s">
        <v>6</v>
      </c>
      <c r="E139" s="15">
        <f>('MEMORIAL DE CALCULO'!E165)</f>
        <v>30</v>
      </c>
      <c r="F139" s="16"/>
      <c r="G139" s="1"/>
      <c r="H139" s="1"/>
      <c r="J139" s="37"/>
    </row>
    <row r="140" spans="1:10" s="21" customFormat="1" ht="22.5" x14ac:dyDescent="0.2">
      <c r="A140" s="14" t="s">
        <v>135</v>
      </c>
      <c r="B140" s="25" t="s">
        <v>218</v>
      </c>
      <c r="C140" s="40" t="s">
        <v>219</v>
      </c>
      <c r="D140" s="14" t="s">
        <v>6</v>
      </c>
      <c r="E140" s="15">
        <f>('MEMORIAL DE CALCULO'!E166)</f>
        <v>1</v>
      </c>
      <c r="F140" s="16"/>
      <c r="G140" s="1"/>
      <c r="H140" s="1"/>
      <c r="J140" s="37"/>
    </row>
    <row r="141" spans="1:10" s="21" customFormat="1" ht="22.5" x14ac:dyDescent="0.2">
      <c r="A141" s="14" t="s">
        <v>378</v>
      </c>
      <c r="B141" s="41" t="s">
        <v>220</v>
      </c>
      <c r="C141" s="40" t="s">
        <v>221</v>
      </c>
      <c r="D141" s="14" t="s">
        <v>16</v>
      </c>
      <c r="E141" s="15">
        <f>('MEMORIAL DE CALCULO'!E167)</f>
        <v>50</v>
      </c>
      <c r="F141" s="16"/>
      <c r="G141" s="1"/>
      <c r="H141" s="1"/>
      <c r="J141" s="37"/>
    </row>
    <row r="142" spans="1:10" s="21" customFormat="1" ht="22.5" x14ac:dyDescent="0.2">
      <c r="A142" s="14" t="s">
        <v>379</v>
      </c>
      <c r="B142" s="25" t="s">
        <v>170</v>
      </c>
      <c r="C142" s="40" t="s">
        <v>222</v>
      </c>
      <c r="D142" s="14" t="s">
        <v>16</v>
      </c>
      <c r="E142" s="15">
        <f>('MEMORIAL DE CALCULO'!E168)</f>
        <v>50</v>
      </c>
      <c r="F142" s="16"/>
      <c r="G142" s="1"/>
      <c r="H142" s="1"/>
      <c r="J142" s="37"/>
    </row>
    <row r="143" spans="1:10" s="21" customFormat="1" ht="22.5" x14ac:dyDescent="0.2">
      <c r="A143" s="14" t="s">
        <v>380</v>
      </c>
      <c r="B143" s="25" t="s">
        <v>223</v>
      </c>
      <c r="C143" s="40" t="s">
        <v>230</v>
      </c>
      <c r="D143" s="14" t="s">
        <v>6</v>
      </c>
      <c r="E143" s="15">
        <f>('MEMORIAL DE CALCULO'!E169)</f>
        <v>16</v>
      </c>
      <c r="F143" s="16"/>
      <c r="G143" s="1"/>
      <c r="H143" s="1"/>
      <c r="J143" s="37"/>
    </row>
    <row r="144" spans="1:10" s="21" customFormat="1" ht="22.5" x14ac:dyDescent="0.2">
      <c r="A144" s="14" t="s">
        <v>381</v>
      </c>
      <c r="B144" s="25" t="s">
        <v>224</v>
      </c>
      <c r="C144" s="40" t="s">
        <v>231</v>
      </c>
      <c r="D144" s="14" t="s">
        <v>6</v>
      </c>
      <c r="E144" s="15">
        <f>('MEMORIAL DE CALCULO'!E170)</f>
        <v>14</v>
      </c>
      <c r="F144" s="16"/>
      <c r="G144" s="1"/>
      <c r="H144" s="1"/>
      <c r="J144" s="37"/>
    </row>
    <row r="145" spans="1:10" s="21" customFormat="1" ht="33.75" x14ac:dyDescent="0.2">
      <c r="A145" s="14" t="s">
        <v>382</v>
      </c>
      <c r="B145" s="25" t="s">
        <v>225</v>
      </c>
      <c r="C145" s="40" t="s">
        <v>232</v>
      </c>
      <c r="D145" s="18" t="s">
        <v>16</v>
      </c>
      <c r="E145" s="15">
        <f>('MEMORIAL DE CALCULO'!E171)</f>
        <v>70</v>
      </c>
      <c r="F145" s="16"/>
      <c r="G145" s="1"/>
      <c r="H145" s="1"/>
      <c r="J145" s="37"/>
    </row>
    <row r="146" spans="1:10" s="21" customFormat="1" ht="33.75" x14ac:dyDescent="0.2">
      <c r="A146" s="14" t="s">
        <v>383</v>
      </c>
      <c r="B146" s="25" t="s">
        <v>226</v>
      </c>
      <c r="C146" s="40" t="s">
        <v>233</v>
      </c>
      <c r="D146" s="18" t="s">
        <v>16</v>
      </c>
      <c r="E146" s="15">
        <f>('MEMORIAL DE CALCULO'!E172)</f>
        <v>20</v>
      </c>
      <c r="F146" s="16"/>
      <c r="G146" s="1"/>
      <c r="H146" s="1"/>
      <c r="J146" s="37"/>
    </row>
    <row r="147" spans="1:10" s="21" customFormat="1" ht="22.5" x14ac:dyDescent="0.2">
      <c r="A147" s="14" t="s">
        <v>384</v>
      </c>
      <c r="B147" s="25" t="s">
        <v>80</v>
      </c>
      <c r="C147" s="40" t="s">
        <v>234</v>
      </c>
      <c r="D147" s="14" t="s">
        <v>6</v>
      </c>
      <c r="E147" s="15">
        <f>('MEMORIAL DE CALCULO'!E173)</f>
        <v>16</v>
      </c>
      <c r="F147" s="16"/>
      <c r="G147" s="1"/>
      <c r="H147" s="1"/>
      <c r="J147" s="37"/>
    </row>
    <row r="148" spans="1:10" s="21" customFormat="1" ht="22.5" x14ac:dyDescent="0.2">
      <c r="A148" s="14" t="s">
        <v>385</v>
      </c>
      <c r="B148" s="25" t="s">
        <v>79</v>
      </c>
      <c r="C148" s="40" t="s">
        <v>237</v>
      </c>
      <c r="D148" s="14" t="s">
        <v>6</v>
      </c>
      <c r="E148" s="15">
        <f>('MEMORIAL DE CALCULO'!E174)</f>
        <v>8</v>
      </c>
      <c r="F148" s="16"/>
      <c r="G148" s="1"/>
      <c r="H148" s="1"/>
      <c r="J148" s="37"/>
    </row>
    <row r="149" spans="1:10" s="21" customFormat="1" ht="22.5" x14ac:dyDescent="0.2">
      <c r="A149" s="14" t="s">
        <v>386</v>
      </c>
      <c r="B149" s="25" t="s">
        <v>78</v>
      </c>
      <c r="C149" s="40" t="s">
        <v>236</v>
      </c>
      <c r="D149" s="14" t="s">
        <v>6</v>
      </c>
      <c r="E149" s="15">
        <f>('MEMORIAL DE CALCULO'!E175)</f>
        <v>6</v>
      </c>
      <c r="F149" s="16"/>
      <c r="G149" s="1"/>
      <c r="H149" s="1"/>
      <c r="J149" s="37"/>
    </row>
    <row r="150" spans="1:10" s="21" customFormat="1" ht="15" customHeight="1" x14ac:dyDescent="0.2">
      <c r="A150" s="14" t="s">
        <v>387</v>
      </c>
      <c r="B150" s="25" t="str">
        <f>('MEMORIAL DE CALCULO'!B176)</f>
        <v>AGESUL 1201005005</v>
      </c>
      <c r="C150" s="25" t="str">
        <f>('MEMORIAL DE CALCULO'!C176)</f>
        <v>QUADRO DE DISTRIBUICAO PARA 24 DISJUNTORES</v>
      </c>
      <c r="D150" s="14" t="s">
        <v>6</v>
      </c>
      <c r="E150" s="15">
        <f>('MEMORIAL DE CALCULO'!E176)</f>
        <v>1</v>
      </c>
      <c r="F150" s="16"/>
      <c r="G150" s="1"/>
      <c r="H150" s="1"/>
      <c r="J150" s="37"/>
    </row>
    <row r="151" spans="1:10" s="21" customFormat="1" ht="22.5" x14ac:dyDescent="0.2">
      <c r="A151" s="14" t="s">
        <v>388</v>
      </c>
      <c r="B151" s="25" t="str">
        <f>('MEMORIAL DE CALCULO'!B177)</f>
        <v>SINAPI 93666</v>
      </c>
      <c r="C151" s="40" t="str">
        <f>('MEMORIAL DE CALCULO'!C177)</f>
        <v>DISJUNTOR BIPOLAR TIPO DIN, CORRENTE NOMINAL DE 50A - FORNECIMENTO E INSTALAÇÃO. AF_10/2020</v>
      </c>
      <c r="D151" s="14" t="s">
        <v>6</v>
      </c>
      <c r="E151" s="15">
        <v>1</v>
      </c>
      <c r="F151" s="16"/>
      <c r="G151" s="1"/>
      <c r="H151" s="1"/>
      <c r="J151" s="37"/>
    </row>
    <row r="152" spans="1:10" s="21" customFormat="1" ht="22.5" x14ac:dyDescent="0.2">
      <c r="A152" s="14" t="s">
        <v>389</v>
      </c>
      <c r="B152" s="25" t="str">
        <f>('MEMORIAL DE CALCULO'!B178)</f>
        <v>SINAPI 93653</v>
      </c>
      <c r="C152" s="40" t="str">
        <f>('MEMORIAL DE CALCULO'!C178)</f>
        <v>DISJUNTOR MONOPOLAR TIPO DIN, CORRENTE NOMINAL DE 10A - FORNECIMENTO INSTALAÇÃO. AF_10/2020</v>
      </c>
      <c r="D152" s="14" t="s">
        <v>6</v>
      </c>
      <c r="E152" s="15">
        <f>('MEMORIAL DE CALCULO'!E178)</f>
        <v>3</v>
      </c>
      <c r="F152" s="16"/>
      <c r="G152" s="1"/>
      <c r="H152" s="1"/>
      <c r="J152" s="37"/>
    </row>
    <row r="153" spans="1:10" s="21" customFormat="1" ht="22.5" x14ac:dyDescent="0.2">
      <c r="A153" s="14" t="s">
        <v>390</v>
      </c>
      <c r="B153" s="25" t="s">
        <v>307</v>
      </c>
      <c r="C153" s="40" t="s">
        <v>329</v>
      </c>
      <c r="D153" s="14" t="s">
        <v>6</v>
      </c>
      <c r="E153" s="15">
        <f>('MEMORIAL DE CALCULO'!E179)</f>
        <v>2</v>
      </c>
      <c r="F153" s="16"/>
      <c r="G153" s="1"/>
      <c r="H153" s="1"/>
      <c r="J153" s="37"/>
    </row>
    <row r="154" spans="1:10" s="21" customFormat="1" ht="22.5" x14ac:dyDescent="0.2">
      <c r="A154" s="14" t="s">
        <v>391</v>
      </c>
      <c r="B154" s="25" t="str">
        <f>('MEMORIAL DE CALCULO'!B180)</f>
        <v>SINAPI93661</v>
      </c>
      <c r="C154" s="40" t="str">
        <f>('MEMORIAL DE CALCULO'!C180)</f>
        <v>DISJUNTOR BIPOLAR TIPO DIN, CORRENTE NOMINAL DE 16A - FORNECIMENTO E INSTALAÇÃO. AF_10/2020</v>
      </c>
      <c r="D154" s="14" t="s">
        <v>6</v>
      </c>
      <c r="E154" s="15">
        <f>('MEMORIAL DE CALCULO'!E180)</f>
        <v>3</v>
      </c>
      <c r="F154" s="16"/>
      <c r="G154" s="1"/>
      <c r="H154" s="1"/>
      <c r="J154" s="37"/>
    </row>
    <row r="155" spans="1:10" s="21" customFormat="1" ht="33.75" customHeight="1" x14ac:dyDescent="0.2">
      <c r="A155" s="14" t="s">
        <v>392</v>
      </c>
      <c r="B155" s="25" t="s">
        <v>75</v>
      </c>
      <c r="C155" s="40" t="s">
        <v>238</v>
      </c>
      <c r="D155" s="18" t="s">
        <v>16</v>
      </c>
      <c r="E155" s="15">
        <f>('MEMORIAL DE CALCULO'!E181)</f>
        <v>100</v>
      </c>
      <c r="F155" s="16"/>
      <c r="G155" s="1"/>
      <c r="H155" s="1"/>
      <c r="J155" s="37"/>
    </row>
    <row r="156" spans="1:10" s="21" customFormat="1" ht="33.75" x14ac:dyDescent="0.2">
      <c r="A156" s="14" t="s">
        <v>393</v>
      </c>
      <c r="B156" s="25" t="s">
        <v>75</v>
      </c>
      <c r="C156" s="40" t="s">
        <v>239</v>
      </c>
      <c r="D156" s="18" t="s">
        <v>16</v>
      </c>
      <c r="E156" s="15">
        <f>('MEMORIAL DE CALCULO'!E182)</f>
        <v>100</v>
      </c>
      <c r="F156" s="16"/>
      <c r="G156" s="1"/>
      <c r="H156" s="1"/>
      <c r="J156" s="37"/>
    </row>
    <row r="157" spans="1:10" s="21" customFormat="1" ht="36" customHeight="1" x14ac:dyDescent="0.2">
      <c r="A157" s="14" t="s">
        <v>394</v>
      </c>
      <c r="B157" s="25" t="s">
        <v>75</v>
      </c>
      <c r="C157" s="40" t="s">
        <v>300</v>
      </c>
      <c r="D157" s="18" t="s">
        <v>16</v>
      </c>
      <c r="E157" s="15">
        <f>('MEMORIAL DE CALCULO'!E183)</f>
        <v>100</v>
      </c>
      <c r="F157" s="16"/>
      <c r="G157" s="1"/>
      <c r="H157" s="1"/>
      <c r="J157" s="37"/>
    </row>
    <row r="158" spans="1:10" s="21" customFormat="1" ht="36.75" customHeight="1" x14ac:dyDescent="0.2">
      <c r="A158" s="14" t="s">
        <v>395</v>
      </c>
      <c r="B158" s="25" t="s">
        <v>75</v>
      </c>
      <c r="C158" s="40" t="s">
        <v>240</v>
      </c>
      <c r="D158" s="18" t="s">
        <v>16</v>
      </c>
      <c r="E158" s="15">
        <f>('MEMORIAL DE CALCULO'!E184)</f>
        <v>100</v>
      </c>
      <c r="F158" s="16"/>
      <c r="G158" s="1"/>
      <c r="H158" s="1"/>
      <c r="J158" s="37"/>
    </row>
    <row r="159" spans="1:10" s="21" customFormat="1" ht="33.75" x14ac:dyDescent="0.2">
      <c r="A159" s="14" t="s">
        <v>396</v>
      </c>
      <c r="B159" s="25" t="s">
        <v>227</v>
      </c>
      <c r="C159" s="40" t="s">
        <v>241</v>
      </c>
      <c r="D159" s="18" t="s">
        <v>16</v>
      </c>
      <c r="E159" s="15">
        <f>('MEMORIAL DE CALCULO'!E185)</f>
        <v>50</v>
      </c>
      <c r="F159" s="16"/>
      <c r="G159" s="1"/>
      <c r="H159" s="1"/>
      <c r="J159" s="37"/>
    </row>
    <row r="160" spans="1:10" s="21" customFormat="1" ht="33.75" x14ac:dyDescent="0.2">
      <c r="A160" s="14" t="s">
        <v>397</v>
      </c>
      <c r="B160" s="25" t="s">
        <v>227</v>
      </c>
      <c r="C160" s="40" t="s">
        <v>242</v>
      </c>
      <c r="D160" s="18" t="s">
        <v>16</v>
      </c>
      <c r="E160" s="15">
        <f>('MEMORIAL DE CALCULO'!E186)</f>
        <v>50</v>
      </c>
      <c r="F160" s="16"/>
      <c r="G160" s="1"/>
      <c r="H160" s="1"/>
      <c r="J160" s="37"/>
    </row>
    <row r="161" spans="1:17" s="21" customFormat="1" ht="33.75" x14ac:dyDescent="0.2">
      <c r="A161" s="14" t="s">
        <v>398</v>
      </c>
      <c r="B161" s="25" t="s">
        <v>227</v>
      </c>
      <c r="C161" s="40" t="s">
        <v>301</v>
      </c>
      <c r="D161" s="18" t="s">
        <v>16</v>
      </c>
      <c r="E161" s="15">
        <f>('MEMORIAL DE CALCULO'!E187)</f>
        <v>50</v>
      </c>
      <c r="F161" s="16"/>
      <c r="G161" s="1"/>
      <c r="H161" s="1"/>
      <c r="J161" s="37"/>
    </row>
    <row r="162" spans="1:17" s="21" customFormat="1" ht="35.25" customHeight="1" x14ac:dyDescent="0.2">
      <c r="A162" s="14" t="s">
        <v>399</v>
      </c>
      <c r="B162" s="25" t="s">
        <v>76</v>
      </c>
      <c r="C162" s="40" t="s">
        <v>298</v>
      </c>
      <c r="D162" s="18" t="s">
        <v>16</v>
      </c>
      <c r="E162" s="15">
        <f>('MEMORIAL DE CALCULO'!E188)</f>
        <v>50</v>
      </c>
      <c r="F162" s="16"/>
      <c r="G162" s="1"/>
      <c r="H162" s="1"/>
      <c r="J162" s="37"/>
    </row>
    <row r="163" spans="1:17" s="21" customFormat="1" ht="22.5" x14ac:dyDescent="0.2">
      <c r="A163" s="14" t="s">
        <v>400</v>
      </c>
      <c r="B163" s="25" t="s">
        <v>76</v>
      </c>
      <c r="C163" s="40" t="s">
        <v>243</v>
      </c>
      <c r="D163" s="18" t="s">
        <v>16</v>
      </c>
      <c r="E163" s="15">
        <f>('MEMORIAL DE CALCULO'!E189)</f>
        <v>50</v>
      </c>
      <c r="F163" s="16"/>
      <c r="G163" s="1"/>
      <c r="H163" s="1"/>
      <c r="J163" s="37"/>
    </row>
    <row r="164" spans="1:17" s="21" customFormat="1" ht="22.5" x14ac:dyDescent="0.2">
      <c r="A164" s="14" t="s">
        <v>401</v>
      </c>
      <c r="B164" s="25" t="s">
        <v>77</v>
      </c>
      <c r="C164" s="40" t="s">
        <v>235</v>
      </c>
      <c r="D164" s="18" t="s">
        <v>16</v>
      </c>
      <c r="E164" s="15">
        <f>('MEMORIAL DE CALCULO'!E190)</f>
        <v>50</v>
      </c>
      <c r="F164" s="16"/>
      <c r="G164" s="1"/>
      <c r="H164" s="1"/>
      <c r="J164" s="37"/>
    </row>
    <row r="165" spans="1:17" s="21" customFormat="1" ht="22.5" x14ac:dyDescent="0.2">
      <c r="A165" s="14" t="s">
        <v>402</v>
      </c>
      <c r="B165" s="25" t="s">
        <v>332</v>
      </c>
      <c r="C165" s="40" t="s">
        <v>333</v>
      </c>
      <c r="D165" s="18" t="s">
        <v>16</v>
      </c>
      <c r="E165" s="15">
        <f>('MEMORIAL DE CALCULO'!E191)</f>
        <v>50</v>
      </c>
      <c r="F165" s="16"/>
      <c r="G165" s="1"/>
      <c r="H165" s="1"/>
      <c r="J165" s="37"/>
    </row>
    <row r="166" spans="1:17" s="21" customFormat="1" ht="22.5" x14ac:dyDescent="0.2">
      <c r="A166" s="14" t="s">
        <v>403</v>
      </c>
      <c r="B166" s="25" t="s">
        <v>310</v>
      </c>
      <c r="C166" s="40" t="s">
        <v>311</v>
      </c>
      <c r="D166" s="18" t="s">
        <v>16</v>
      </c>
      <c r="E166" s="15">
        <f>('MEMORIAL DE CALCULO'!E192)</f>
        <v>10</v>
      </c>
      <c r="F166" s="16"/>
      <c r="G166" s="1"/>
      <c r="H166" s="1"/>
      <c r="J166" s="37"/>
    </row>
    <row r="167" spans="1:17" s="21" customFormat="1" ht="33.75" x14ac:dyDescent="0.2">
      <c r="A167" s="14" t="s">
        <v>404</v>
      </c>
      <c r="B167" s="25" t="s">
        <v>308</v>
      </c>
      <c r="C167" s="40" t="s">
        <v>309</v>
      </c>
      <c r="D167" s="14" t="s">
        <v>6</v>
      </c>
      <c r="E167" s="126">
        <f>('MEMORIAL DE CALCULO'!E193)</f>
        <v>3</v>
      </c>
      <c r="F167" s="127"/>
      <c r="G167" s="1"/>
      <c r="H167" s="1"/>
      <c r="J167" s="37"/>
    </row>
    <row r="168" spans="1:17" s="21" customFormat="1" ht="22.5" x14ac:dyDescent="0.2">
      <c r="A168" s="14" t="s">
        <v>405</v>
      </c>
      <c r="B168" s="25" t="s">
        <v>228</v>
      </c>
      <c r="C168" s="40" t="s">
        <v>229</v>
      </c>
      <c r="D168" s="14" t="s">
        <v>6</v>
      </c>
      <c r="E168" s="126">
        <f>('MEMORIAL DE CALCULO'!E194)</f>
        <v>3</v>
      </c>
      <c r="F168" s="127"/>
      <c r="G168" s="1"/>
      <c r="H168" s="1"/>
      <c r="J168" s="37"/>
    </row>
    <row r="169" spans="1:17" s="21" customFormat="1" ht="22.5" x14ac:dyDescent="0.2">
      <c r="A169" s="14" t="s">
        <v>406</v>
      </c>
      <c r="B169" s="25" t="s">
        <v>244</v>
      </c>
      <c r="C169" s="40" t="s">
        <v>328</v>
      </c>
      <c r="D169" s="14" t="s">
        <v>6</v>
      </c>
      <c r="E169" s="126">
        <f>('MEMORIAL DE CALCULO'!E195)</f>
        <v>10</v>
      </c>
      <c r="F169" s="127"/>
      <c r="G169" s="1"/>
      <c r="H169" s="1"/>
      <c r="J169" s="37"/>
    </row>
    <row r="170" spans="1:17" s="21" customFormat="1" ht="11.25" x14ac:dyDescent="0.2">
      <c r="A170" s="14" t="s">
        <v>407</v>
      </c>
      <c r="B170" s="3" t="s">
        <v>245</v>
      </c>
      <c r="C170" s="3" t="s">
        <v>246</v>
      </c>
      <c r="D170" s="14" t="s">
        <v>16</v>
      </c>
      <c r="E170" s="126">
        <f>('MEMORIAL DE CALCULO'!E196)</f>
        <v>80</v>
      </c>
      <c r="F170" s="127"/>
      <c r="G170" s="1"/>
      <c r="H170" s="1"/>
      <c r="J170" s="37"/>
    </row>
    <row r="171" spans="1:17" s="21" customFormat="1" ht="33.75" x14ac:dyDescent="0.2">
      <c r="A171" s="14" t="s">
        <v>408</v>
      </c>
      <c r="B171" s="25" t="s">
        <v>281</v>
      </c>
      <c r="C171" s="40" t="s">
        <v>247</v>
      </c>
      <c r="D171" s="14" t="s">
        <v>6</v>
      </c>
      <c r="E171" s="126">
        <f>('MEMORIAL DE CALCULO'!E197)</f>
        <v>1</v>
      </c>
      <c r="F171" s="127"/>
      <c r="G171" s="1"/>
      <c r="H171" s="1"/>
      <c r="J171" s="37"/>
    </row>
    <row r="172" spans="1:17" s="38" customFormat="1" ht="22.5" x14ac:dyDescent="0.2">
      <c r="A172" s="42" t="s">
        <v>409</v>
      </c>
      <c r="B172" s="18" t="s">
        <v>164</v>
      </c>
      <c r="C172" s="40" t="s">
        <v>165</v>
      </c>
      <c r="D172" s="14" t="s">
        <v>20</v>
      </c>
      <c r="E172" s="15">
        <f>('MEMORIAL DE CALCULO'!E198)</f>
        <v>1.05</v>
      </c>
      <c r="F172" s="16"/>
      <c r="G172" s="1"/>
      <c r="H172" s="1"/>
      <c r="I172" s="21"/>
      <c r="J172" s="37"/>
    </row>
    <row r="173" spans="1:17" s="38" customFormat="1" x14ac:dyDescent="0.2">
      <c r="A173" s="42" t="s">
        <v>410</v>
      </c>
      <c r="B173" s="115" t="s">
        <v>166</v>
      </c>
      <c r="C173" s="3" t="s">
        <v>167</v>
      </c>
      <c r="D173" s="14" t="s">
        <v>20</v>
      </c>
      <c r="E173" s="15">
        <f>('MEMORIAL DE CALCULO'!E199)</f>
        <v>1.05</v>
      </c>
      <c r="F173" s="5"/>
      <c r="G173" s="1"/>
      <c r="H173" s="1"/>
      <c r="I173" s="21"/>
      <c r="J173" s="37"/>
    </row>
    <row r="174" spans="1:17" s="38" customFormat="1" x14ac:dyDescent="0.2">
      <c r="A174" s="74"/>
      <c r="B174" s="75"/>
      <c r="C174" s="56" t="s">
        <v>0</v>
      </c>
      <c r="D174" s="55"/>
      <c r="E174" s="57"/>
      <c r="F174" s="58"/>
      <c r="G174" s="59"/>
      <c r="H174" s="60"/>
      <c r="I174" s="21"/>
      <c r="J174" s="37"/>
      <c r="K174" s="21"/>
      <c r="L174" s="21"/>
      <c r="M174" s="21"/>
      <c r="N174" s="21"/>
      <c r="O174" s="21"/>
      <c r="P174" s="21"/>
      <c r="Q174" s="21"/>
    </row>
    <row r="175" spans="1:17" s="21" customFormat="1" ht="11.25" x14ac:dyDescent="0.2">
      <c r="A175" s="30">
        <v>13</v>
      </c>
      <c r="B175" s="19"/>
      <c r="C175" s="34" t="s">
        <v>90</v>
      </c>
      <c r="D175" s="18"/>
      <c r="E175" s="15"/>
      <c r="F175" s="35"/>
      <c r="G175" s="36"/>
      <c r="H175" s="36"/>
      <c r="J175" s="37"/>
    </row>
    <row r="176" spans="1:17" s="21" customFormat="1" ht="22.5" x14ac:dyDescent="0.2">
      <c r="A176" s="14" t="s">
        <v>65</v>
      </c>
      <c r="B176" s="39" t="s">
        <v>277</v>
      </c>
      <c r="C176" s="40" t="s">
        <v>278</v>
      </c>
      <c r="D176" s="14" t="s">
        <v>12</v>
      </c>
      <c r="E176" s="15">
        <f>('MEMORIAL DE CALCULO'!E202)</f>
        <v>24.45</v>
      </c>
      <c r="F176" s="16"/>
      <c r="G176" s="1"/>
      <c r="H176" s="1"/>
      <c r="J176" s="37"/>
    </row>
    <row r="177" spans="1:17" s="21" customFormat="1" ht="11.25" x14ac:dyDescent="0.2">
      <c r="A177" s="14" t="s">
        <v>66</v>
      </c>
      <c r="B177" s="2" t="s">
        <v>199</v>
      </c>
      <c r="C177" s="3" t="s">
        <v>200</v>
      </c>
      <c r="D177" s="14" t="s">
        <v>12</v>
      </c>
      <c r="E177" s="15">
        <f>('MEMORIAL DE CALCULO'!E203)</f>
        <v>24.45</v>
      </c>
      <c r="F177" s="16"/>
      <c r="G177" s="1"/>
      <c r="H177" s="1"/>
      <c r="J177" s="37"/>
    </row>
    <row r="178" spans="1:17" s="21" customFormat="1" ht="22.5" x14ac:dyDescent="0.2">
      <c r="A178" s="14" t="s">
        <v>98</v>
      </c>
      <c r="B178" s="20" t="s">
        <v>201</v>
      </c>
      <c r="C178" s="40" t="s">
        <v>202</v>
      </c>
      <c r="D178" s="14" t="s">
        <v>12</v>
      </c>
      <c r="E178" s="15">
        <f>('MEMORIAL DE CALCULO'!E204)</f>
        <v>60.93</v>
      </c>
      <c r="F178" s="16"/>
      <c r="G178" s="1"/>
      <c r="H178" s="1"/>
      <c r="J178" s="37"/>
    </row>
    <row r="179" spans="1:17" s="21" customFormat="1" ht="22.5" x14ac:dyDescent="0.2">
      <c r="A179" s="14" t="s">
        <v>99</v>
      </c>
      <c r="B179" s="25" t="s">
        <v>203</v>
      </c>
      <c r="C179" s="40" t="s">
        <v>204</v>
      </c>
      <c r="D179" s="14" t="s">
        <v>12</v>
      </c>
      <c r="E179" s="15">
        <f>('MEMORIAL DE CALCULO'!E205)</f>
        <v>47.6</v>
      </c>
      <c r="F179" s="16"/>
      <c r="G179" s="1"/>
      <c r="H179" s="1"/>
      <c r="J179" s="37"/>
    </row>
    <row r="180" spans="1:17" s="21" customFormat="1" ht="11.25" x14ac:dyDescent="0.2">
      <c r="A180" s="14" t="s">
        <v>100</v>
      </c>
      <c r="B180" s="3" t="s">
        <v>207</v>
      </c>
      <c r="C180" s="3" t="s">
        <v>208</v>
      </c>
      <c r="D180" s="14" t="s">
        <v>12</v>
      </c>
      <c r="E180" s="15">
        <f>('MEMORIAL DE CALCULO'!E206)</f>
        <v>5.25</v>
      </c>
      <c r="F180" s="16"/>
      <c r="G180" s="1"/>
      <c r="H180" s="1"/>
      <c r="J180" s="37"/>
    </row>
    <row r="181" spans="1:17" s="21" customFormat="1" ht="11.25" x14ac:dyDescent="0.2">
      <c r="A181" s="14" t="s">
        <v>101</v>
      </c>
      <c r="B181" s="3" t="s">
        <v>209</v>
      </c>
      <c r="C181" s="3" t="s">
        <v>210</v>
      </c>
      <c r="D181" s="14" t="s">
        <v>12</v>
      </c>
      <c r="E181" s="15">
        <f>('MEMORIAL DE CALCULO'!E209)</f>
        <v>10.34</v>
      </c>
      <c r="F181" s="16"/>
      <c r="G181" s="1"/>
      <c r="H181" s="1"/>
      <c r="J181" s="37"/>
    </row>
    <row r="182" spans="1:17" s="21" customFormat="1" ht="11.25" x14ac:dyDescent="0.2">
      <c r="A182" s="14" t="s">
        <v>102</v>
      </c>
      <c r="B182" s="3" t="s">
        <v>211</v>
      </c>
      <c r="C182" s="3" t="str">
        <f>('MEMORIAL DE CALCULO'!C215)</f>
        <v>LIMPEZA DE PORTA FERRO/VIDRO AF_04/2019</v>
      </c>
      <c r="D182" s="14" t="s">
        <v>12</v>
      </c>
      <c r="E182" s="15">
        <f>('MEMORIAL DE CALCULO'!E215)</f>
        <v>1.89</v>
      </c>
      <c r="F182" s="16"/>
      <c r="G182" s="1"/>
      <c r="H182" s="1"/>
      <c r="J182" s="37"/>
    </row>
    <row r="183" spans="1:17" s="21" customFormat="1" ht="22.5" x14ac:dyDescent="0.2">
      <c r="A183" s="14" t="s">
        <v>103</v>
      </c>
      <c r="B183" s="25" t="s">
        <v>212</v>
      </c>
      <c r="C183" s="40" t="s">
        <v>213</v>
      </c>
      <c r="D183" s="14" t="s">
        <v>6</v>
      </c>
      <c r="E183" s="15">
        <f>('MEMORIAL DE CALCULO'!E216)</f>
        <v>1</v>
      </c>
      <c r="F183" s="16"/>
      <c r="G183" s="1"/>
      <c r="H183" s="1"/>
      <c r="J183" s="37"/>
    </row>
    <row r="184" spans="1:17" s="21" customFormat="1" ht="22.5" x14ac:dyDescent="0.2">
      <c r="A184" s="14" t="s">
        <v>121</v>
      </c>
      <c r="B184" s="25" t="s">
        <v>214</v>
      </c>
      <c r="C184" s="40" t="s">
        <v>215</v>
      </c>
      <c r="D184" s="14" t="s">
        <v>6</v>
      </c>
      <c r="E184" s="15">
        <f>('MEMORIAL DE CALCULO'!E217)</f>
        <v>1</v>
      </c>
      <c r="F184" s="16"/>
      <c r="G184" s="1"/>
      <c r="H184" s="1"/>
      <c r="J184" s="37"/>
    </row>
    <row r="185" spans="1:17" s="21" customFormat="1" ht="33.75" x14ac:dyDescent="0.2">
      <c r="A185" s="14" t="s">
        <v>104</v>
      </c>
      <c r="B185" s="14" t="s">
        <v>205</v>
      </c>
      <c r="C185" s="27" t="s">
        <v>206</v>
      </c>
      <c r="D185" s="14" t="s">
        <v>20</v>
      </c>
      <c r="E185" s="15">
        <f>('MEMORIAL DE CALCULO'!E218)</f>
        <v>35</v>
      </c>
      <c r="F185" s="16"/>
      <c r="G185" s="1"/>
      <c r="H185" s="1"/>
      <c r="J185" s="37"/>
    </row>
    <row r="186" spans="1:17" s="38" customFormat="1" x14ac:dyDescent="0.2">
      <c r="A186" s="74"/>
      <c r="B186" s="75"/>
      <c r="C186" s="56" t="s">
        <v>0</v>
      </c>
      <c r="D186" s="55"/>
      <c r="E186" s="57"/>
      <c r="F186" s="58"/>
      <c r="G186" s="59"/>
      <c r="H186" s="60"/>
      <c r="I186" s="21"/>
      <c r="J186" s="37"/>
      <c r="K186" s="21"/>
      <c r="L186" s="21"/>
      <c r="M186" s="21"/>
      <c r="N186" s="21"/>
      <c r="O186" s="21"/>
      <c r="P186" s="21"/>
      <c r="Q186" s="21"/>
    </row>
    <row r="187" spans="1:17" s="38" customFormat="1" x14ac:dyDescent="0.2">
      <c r="A187" s="114"/>
      <c r="B187" s="19"/>
      <c r="C187" s="34"/>
      <c r="D187" s="63"/>
      <c r="E187" s="64"/>
      <c r="F187" s="35"/>
      <c r="G187" s="36"/>
      <c r="H187" s="36"/>
      <c r="I187" s="21"/>
      <c r="J187" s="37"/>
      <c r="K187" s="21"/>
      <c r="L187" s="21"/>
      <c r="M187" s="21"/>
      <c r="N187" s="21"/>
      <c r="O187" s="21"/>
      <c r="P187" s="21"/>
      <c r="Q187" s="21"/>
    </row>
    <row r="188" spans="1:17" s="38" customFormat="1" x14ac:dyDescent="0.2">
      <c r="A188" s="81"/>
      <c r="B188" s="82"/>
      <c r="C188" s="99" t="s">
        <v>140</v>
      </c>
      <c r="D188" s="81"/>
      <c r="E188" s="83"/>
      <c r="F188" s="84"/>
      <c r="G188" s="100"/>
      <c r="H188" s="102"/>
      <c r="I188" s="85" t="s">
        <v>0</v>
      </c>
      <c r="J188" s="37" t="s">
        <v>0</v>
      </c>
    </row>
    <row r="189" spans="1:17" s="21" customFormat="1" ht="11.25" x14ac:dyDescent="0.2">
      <c r="A189" s="14"/>
      <c r="B189" s="19"/>
      <c r="C189" s="34"/>
      <c r="D189" s="18"/>
      <c r="E189" s="15"/>
      <c r="F189" s="35"/>
      <c r="G189" s="36"/>
      <c r="H189" s="36"/>
      <c r="J189" s="37"/>
    </row>
    <row r="190" spans="1:17" s="38" customFormat="1" x14ac:dyDescent="0.2">
      <c r="A190" s="86"/>
      <c r="B190" s="87"/>
      <c r="C190" s="88"/>
      <c r="D190" s="86"/>
      <c r="E190" s="89"/>
      <c r="F190" s="90"/>
      <c r="G190" s="91"/>
      <c r="H190" s="91"/>
      <c r="I190" s="21"/>
      <c r="J190" s="37"/>
    </row>
    <row r="191" spans="1:17" s="38" customFormat="1" x14ac:dyDescent="0.2">
      <c r="A191" s="86"/>
      <c r="B191" s="87"/>
      <c r="C191" s="88" t="s">
        <v>0</v>
      </c>
      <c r="D191" s="86"/>
      <c r="E191" s="89"/>
      <c r="F191" s="90"/>
      <c r="G191" s="91"/>
      <c r="H191" s="91"/>
      <c r="I191" s="85" t="s">
        <v>0</v>
      </c>
      <c r="J191" s="37"/>
    </row>
    <row r="192" spans="1:17" s="38" customFormat="1" x14ac:dyDescent="0.2">
      <c r="A192" s="81"/>
      <c r="B192" s="82"/>
      <c r="C192" s="99" t="s">
        <v>0</v>
      </c>
      <c r="D192" s="81"/>
      <c r="E192" s="83"/>
      <c r="F192" s="84"/>
      <c r="G192" s="100"/>
      <c r="H192" s="100"/>
      <c r="I192" s="85" t="s">
        <v>0</v>
      </c>
      <c r="J192" s="37"/>
    </row>
    <row r="193" spans="1:17" s="38" customFormat="1" x14ac:dyDescent="0.2">
      <c r="A193" s="109" t="s">
        <v>0</v>
      </c>
      <c r="B193" s="110"/>
      <c r="C193" s="111" t="s">
        <v>0</v>
      </c>
      <c r="D193" s="112"/>
      <c r="E193" s="92"/>
      <c r="F193" s="93"/>
      <c r="G193" s="94"/>
      <c r="H193" s="113"/>
      <c r="I193" s="21"/>
      <c r="J193" s="37"/>
    </row>
    <row r="194" spans="1:17" s="38" customFormat="1" x14ac:dyDescent="0.2">
      <c r="B194" s="21"/>
      <c r="C194" s="66" t="s">
        <v>0</v>
      </c>
      <c r="E194" s="95"/>
      <c r="F194" s="80"/>
      <c r="G194" s="96"/>
      <c r="H194" s="96"/>
      <c r="I194" s="21"/>
      <c r="J194" s="37"/>
    </row>
    <row r="195" spans="1:17" s="38" customFormat="1" x14ac:dyDescent="0.2">
      <c r="B195" s="21"/>
      <c r="C195" s="66" t="s">
        <v>0</v>
      </c>
      <c r="E195" s="95"/>
      <c r="F195" s="80"/>
      <c r="G195" s="96"/>
      <c r="H195" s="96"/>
      <c r="I195" s="21"/>
      <c r="J195" s="37"/>
    </row>
    <row r="196" spans="1:17" s="38" customFormat="1" x14ac:dyDescent="0.2">
      <c r="B196" s="21"/>
      <c r="C196" s="66" t="s">
        <v>0</v>
      </c>
      <c r="E196" s="95"/>
      <c r="F196" s="80"/>
      <c r="G196" s="97"/>
      <c r="H196" s="97"/>
      <c r="I196" s="21"/>
      <c r="J196" s="37"/>
      <c r="K196" s="11"/>
      <c r="L196" s="11"/>
      <c r="M196" s="11"/>
      <c r="N196" s="11"/>
      <c r="O196" s="11"/>
      <c r="P196" s="11"/>
      <c r="Q196" s="11"/>
    </row>
    <row r="197" spans="1:17" s="38" customFormat="1" x14ac:dyDescent="0.2">
      <c r="B197" s="21"/>
      <c r="C197" s="66" t="s">
        <v>0</v>
      </c>
      <c r="E197" s="95"/>
      <c r="F197" s="80"/>
      <c r="G197" s="96"/>
      <c r="H197" s="96"/>
      <c r="I197" s="21"/>
      <c r="J197" s="37"/>
      <c r="K197" s="11"/>
      <c r="L197" s="11"/>
      <c r="M197" s="11"/>
      <c r="N197" s="11"/>
      <c r="O197" s="11"/>
      <c r="P197" s="11"/>
      <c r="Q197" s="11"/>
    </row>
    <row r="198" spans="1:17" s="38" customFormat="1" x14ac:dyDescent="0.2">
      <c r="B198" s="21"/>
      <c r="C198" s="66" t="s">
        <v>0</v>
      </c>
      <c r="E198" s="95"/>
      <c r="F198" s="80"/>
      <c r="G198" s="96"/>
      <c r="H198" s="96" t="s">
        <v>0</v>
      </c>
      <c r="I198" s="21"/>
      <c r="J198" s="37"/>
      <c r="K198" s="11"/>
      <c r="L198" s="11"/>
      <c r="M198" s="11"/>
      <c r="N198" s="11"/>
      <c r="O198" s="11"/>
      <c r="P198" s="11"/>
      <c r="Q198" s="11"/>
    </row>
  </sheetData>
  <pageMargins left="0.19685039370078741" right="0.11811023622047245" top="0.39370078740157483" bottom="0.39370078740157483" header="0.31496062992125984" footer="0.31496062992125984"/>
  <pageSetup paperSize="9" scale="8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MEMORIAL DE CALCULO</vt:lpstr>
      <vt:lpstr>PLANILHA ORÇAMENTÁRIA</vt:lpstr>
      <vt:lpstr>'MEMORIAL DE CALCULO'!Area_de_impressao</vt:lpstr>
      <vt:lpstr>'PLANILHA ORÇAMENTÁRIA'!Area_de_impressao</vt:lpstr>
      <vt:lpstr>'MEMORIAL DE CALCULO'!Titulos_de_impressao</vt:lpstr>
      <vt:lpstr>'PLANILHA ORÇAMENTÁRIA'!Titulos_de_impressao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PMA</cp:lastModifiedBy>
  <cp:revision/>
  <cp:lastPrinted>2024-08-02T16:33:13Z</cp:lastPrinted>
  <dcterms:created xsi:type="dcterms:W3CDTF">1997-01-10T22:22:50Z</dcterms:created>
  <dcterms:modified xsi:type="dcterms:W3CDTF">2024-09-26T13:12:26Z</dcterms:modified>
</cp:coreProperties>
</file>